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585" firstSheet="6" activeTab="11"/>
  </bookViews>
  <sheets>
    <sheet name="SUM" sheetId="1" r:id="rId1"/>
    <sheet name="EEP3N" sheetId="2" r:id="rId2"/>
    <sheet name="EEP N,Q" sheetId="3" r:id="rId3"/>
    <sheet name="ECE 4Q  ตกค้าง" sheetId="4" r:id="rId4"/>
    <sheet name="ENE 3N" sheetId="5" r:id="rId5"/>
    <sheet name="ENE 4R ตกค้าง" sheetId="6" r:id="rId6"/>
    <sheet name="EME4R ตกค้าง" sheetId="7" r:id="rId7"/>
    <sheet name="EIE3N" sheetId="8" r:id="rId8"/>
    <sheet name="EIE4Q ตกค้าง" sheetId="9" r:id="rId9"/>
    <sheet name="EAE 4R,Q ตกค้าง" sheetId="10" r:id="rId10"/>
    <sheet name="ฐานข้อมูลนส.ส่งตัว" sheetId="11" r:id="rId11"/>
    <sheet name="วุฒิบัตรผ่านสหกิจ" sheetId="12" r:id="rId12"/>
  </sheets>
  <definedNames>
    <definedName name="_xlnm.Print_Titles" localSheetId="4">'ENE 3N'!$1:$3</definedName>
  </definedNames>
  <calcPr fullCalcOnLoad="1"/>
</workbook>
</file>

<file path=xl/sharedStrings.xml><?xml version="1.0" encoding="utf-8"?>
<sst xmlns="http://schemas.openxmlformats.org/spreadsheetml/2006/main" count="1708" uniqueCount="657">
  <si>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</si>
  <si>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</si>
  <si>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</si>
  <si>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</si>
  <si>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</si>
  <si>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</si>
  <si>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เบอร์โทรศัพท์</t>
  </si>
  <si>
    <t>503331012004-9</t>
  </si>
  <si>
    <t>นายปิยวัฒน์  คนงาม</t>
  </si>
  <si>
    <t>บัญชีรายชื่อนักศึกษาสหกิจ และสถานประกอบการ  ประจำภาคเรียนที่ 2  ปีการศึกษา  2552</t>
  </si>
  <si>
    <t>087-3776451</t>
  </si>
  <si>
    <t>503331012027-0</t>
  </si>
  <si>
    <t>นายพงศ์พิสุทธิ์  สังคำพันธ์</t>
  </si>
  <si>
    <t>087-4354467</t>
  </si>
  <si>
    <t>503331012018-0</t>
  </si>
  <si>
    <t>นายมารุต  พิมาน</t>
  </si>
  <si>
    <t>085-7431338</t>
  </si>
  <si>
    <t>503331012003-1</t>
  </si>
  <si>
    <t>นายธวัชชัย  บุญสิม</t>
  </si>
  <si>
    <t>084-5100026</t>
  </si>
  <si>
    <t>503331012022-1</t>
  </si>
  <si>
    <t>นายจักรพงษ์  พนมยงค์</t>
  </si>
  <si>
    <t>084-0279880</t>
  </si>
  <si>
    <t>503331012024-7</t>
  </si>
  <si>
    <t>นายธนาณัติ  บัวเขียว</t>
  </si>
  <si>
    <t>087-6441524</t>
  </si>
  <si>
    <t>503331012029-0</t>
  </si>
  <si>
    <t>นายบุญส่ง  คงอาษา</t>
  </si>
  <si>
    <t>087-4646652</t>
  </si>
  <si>
    <t>503331012015-5</t>
  </si>
  <si>
    <t>นายณัฐวุฒิ  วิเศษสมบัติ</t>
  </si>
  <si>
    <t>084-6044098</t>
  </si>
  <si>
    <t>503331012013-0</t>
  </si>
  <si>
    <t>นายลิขิต  นาคพันธ์</t>
  </si>
  <si>
    <t>083-4145814</t>
  </si>
  <si>
    <t>503331012025-4</t>
  </si>
  <si>
    <t>นายธันวา  กลิ่นสกุล</t>
  </si>
  <si>
    <t>082-3149204</t>
  </si>
  <si>
    <t>503331012030-4</t>
  </si>
  <si>
    <t>นายเสกสรรค์  ศรีอุดม</t>
  </si>
  <si>
    <t>084-9811398</t>
  </si>
  <si>
    <t>503331012020-5</t>
  </si>
  <si>
    <t>นายอนุชิต  ทัพลคร</t>
  </si>
  <si>
    <t>084-5170585</t>
  </si>
  <si>
    <t>503331012033-8</t>
  </si>
  <si>
    <t>นายภูวดล  หล่มเหลา</t>
  </si>
  <si>
    <t>083-1433804</t>
  </si>
  <si>
    <t>503331012007-2</t>
  </si>
  <si>
    <t>นายทศพล  อัศวภูมิ</t>
  </si>
  <si>
    <t>087-6376851</t>
  </si>
  <si>
    <t>503331012017-1</t>
  </si>
  <si>
    <t>นายเทิดศักดิ์  เกลียวขาว</t>
  </si>
  <si>
    <t>084-3021716</t>
  </si>
  <si>
    <t>503331012032-0</t>
  </si>
  <si>
    <t>นายพิเศษ  แสงทองอร่าม</t>
  </si>
  <si>
    <t>086-8568429</t>
  </si>
  <si>
    <t>503331012021-3</t>
  </si>
  <si>
    <t>นายปราโมทย์  ฟักเฟื่อง</t>
  </si>
  <si>
    <t>089-2731598</t>
  </si>
  <si>
    <t>503331012008-0</t>
  </si>
  <si>
    <t>นายดาราพงษ์   เพลาะกระโทก</t>
  </si>
  <si>
    <t>083-1479270</t>
  </si>
  <si>
    <t>503331012012-0</t>
  </si>
  <si>
    <t>นายธีรยุทธ  ปลื้มกมล</t>
  </si>
  <si>
    <t>085-4993465</t>
  </si>
  <si>
    <t>493201013425-2</t>
  </si>
  <si>
    <t>นายลือชัย  แก้วสมบัติ</t>
  </si>
  <si>
    <t>493201013428-6</t>
  </si>
  <si>
    <t>นายโกวิท  ศรียอด</t>
  </si>
  <si>
    <t>493201013432-8</t>
  </si>
  <si>
    <t>นายนพรัตน์  วิลัยสิทธิ์</t>
  </si>
  <si>
    <t>089-6236433</t>
  </si>
  <si>
    <t>087-9553550</t>
  </si>
  <si>
    <t>085-8546969</t>
  </si>
  <si>
    <t>สาขาวิชาวิศวกรรมโยธา  วศ.บ.   ชั้นปีที่ 4  รอบเช้า (ECE4Q) ตกค้าง</t>
  </si>
  <si>
    <t>สาขาวิชาวิศวกรรมอิเล็กทรอนิกส์และโทรคมนาคม วศ.บ.   ชั้นปีที่ 3  รอบเช้า ENE 3N</t>
  </si>
  <si>
    <t>นายยุทธชัย  จันทร์เสละ</t>
  </si>
  <si>
    <t>081-0617673</t>
  </si>
  <si>
    <t>503332012014-6</t>
  </si>
  <si>
    <t>นายวิฑูรย์  ศรีสุภาพ</t>
  </si>
  <si>
    <t>083-6760415</t>
  </si>
  <si>
    <t>503332012022-9</t>
  </si>
  <si>
    <t>503332012018-7</t>
  </si>
  <si>
    <t>นายภาณุวัฒน์  เหิรเมฆ</t>
  </si>
  <si>
    <t>083-1261845</t>
  </si>
  <si>
    <t>503332012012-0</t>
  </si>
  <si>
    <t>นายอิสระพงษ์  คำหอม</t>
  </si>
  <si>
    <t>083-2839372</t>
  </si>
  <si>
    <t>503332012029-4</t>
  </si>
  <si>
    <t>นายเสกสรร  จันทะมาตย์</t>
  </si>
  <si>
    <t>082-1209424</t>
  </si>
  <si>
    <t>503332012027-8</t>
  </si>
  <si>
    <t>นายธนาธิป  รัชโพธิ์</t>
  </si>
  <si>
    <t>080-4091036</t>
  </si>
  <si>
    <t>503332012026-0</t>
  </si>
  <si>
    <t>นายณัฐินันท์  บุริจันทร์</t>
  </si>
  <si>
    <t>082-4840074</t>
  </si>
  <si>
    <t>503332012010-4</t>
  </si>
  <si>
    <t>นายศราวุธ  แพนดี</t>
  </si>
  <si>
    <t>503332012004-7</t>
  </si>
  <si>
    <t>นายจักรพันธุ์  ไชยเวช</t>
  </si>
  <si>
    <t>083-2106183</t>
  </si>
  <si>
    <t>503332012031-0</t>
  </si>
  <si>
    <t>นายโชติชวาลย์  บุญบำรุง</t>
  </si>
  <si>
    <t>083-0460680</t>
  </si>
  <si>
    <t>503332012002-1</t>
  </si>
  <si>
    <t>นายสุทธิพงษ์  นีระมิตร</t>
  </si>
  <si>
    <t>083-2839957</t>
  </si>
  <si>
    <t>503332012003-9</t>
  </si>
  <si>
    <t>นายวิศวกร  นาใต้</t>
  </si>
  <si>
    <t>084-5180233</t>
  </si>
  <si>
    <t>503332012005-4</t>
  </si>
  <si>
    <t>นายเมธาวุฒิ  สมอุ่นจารย์</t>
  </si>
  <si>
    <t>087-9494694</t>
  </si>
  <si>
    <t>503332012021-1</t>
  </si>
  <si>
    <t>นายปฐพงษ์  กุลพินิจ</t>
  </si>
  <si>
    <t>085-6968463</t>
  </si>
  <si>
    <t>503332012013-8</t>
  </si>
  <si>
    <t>นายนิพนธ์  เขียนนอก</t>
  </si>
  <si>
    <t>089-9416980</t>
  </si>
  <si>
    <t>503332012007-0</t>
  </si>
  <si>
    <t>นายวุฒิชัย  ภูจำเนียร</t>
  </si>
  <si>
    <t>080-4604198</t>
  </si>
  <si>
    <t>503332012009-6</t>
  </si>
  <si>
    <t>นายเรืองวิทย์  บุญชิด</t>
  </si>
  <si>
    <t>080-6168106</t>
  </si>
  <si>
    <t>503332012017-9</t>
  </si>
  <si>
    <t>นายเฉลิมพงษ์  หาญกล้า</t>
  </si>
  <si>
    <t>084-3891145</t>
  </si>
  <si>
    <t>503332012025-2</t>
  </si>
  <si>
    <t>นายจักรพันธุ์  อันภักดี</t>
  </si>
  <si>
    <t>087-4225297</t>
  </si>
  <si>
    <t>503332012001-3</t>
  </si>
  <si>
    <t>นายเชิดศักดิ์  เขาทอง</t>
  </si>
  <si>
    <t>084-5124145</t>
  </si>
  <si>
    <t>503332012028-6</t>
  </si>
  <si>
    <t>นายวันชัย  อุ่นแก้ว</t>
  </si>
  <si>
    <t>087-5452824</t>
  </si>
  <si>
    <t>503332012030-2</t>
  </si>
  <si>
    <t>นายพุฒิพงษ์  วงศ์นุกูล</t>
  </si>
  <si>
    <t>087-3485685</t>
  </si>
  <si>
    <t>503332012016-1</t>
  </si>
  <si>
    <t>นายชนัตถ์  อุโคตร</t>
  </si>
  <si>
    <t>085-6434316</t>
  </si>
  <si>
    <t>503332012011-2</t>
  </si>
  <si>
    <t>นายอภิศักดิ์  วังคะฮาด</t>
  </si>
  <si>
    <t>086-8572677</t>
  </si>
  <si>
    <t>503332012023-7</t>
  </si>
  <si>
    <t>นายวราชันย์  ใหญ่ปราม</t>
  </si>
  <si>
    <t>087-2274655</t>
  </si>
  <si>
    <t>สาขาวิชาวิศวกรรมเครื่องกล วศ.บ.   ชั้นปีที่ 4 รอบเช้า EME 4 R ตกค้าง</t>
  </si>
  <si>
    <t>324860403131-2</t>
  </si>
  <si>
    <t>นายสมบูรณ์  สวัสดิ์พงษ์</t>
  </si>
  <si>
    <t>087-8620267</t>
  </si>
  <si>
    <t>324860403120-5</t>
  </si>
  <si>
    <t>นายปรีชา  มารศรี</t>
  </si>
  <si>
    <t>087-9960738</t>
  </si>
  <si>
    <t>สาขาวิชาวิศวกรรมอุตสาหการ วศ.บ.   ชั้นปีที่ 4 รอบเช้า EIE 3N</t>
  </si>
  <si>
    <t>503351012022-9</t>
  </si>
  <si>
    <t>นายภานุวัฒน์  ชุมแวงวาปี</t>
  </si>
  <si>
    <t>087-7716171</t>
  </si>
  <si>
    <t>503351012010-4</t>
  </si>
  <si>
    <t>นายกิตติวงษ์  ใบลาศน์</t>
  </si>
  <si>
    <t>087-7222014</t>
  </si>
  <si>
    <t>503351012011-2</t>
  </si>
  <si>
    <t>นายปลายฟ้า  บุตตะเกิด</t>
  </si>
  <si>
    <t>082-8363736</t>
  </si>
  <si>
    <t>503351012001-3</t>
  </si>
  <si>
    <t>นายกฤษณะ  หมื่นหัสถ์</t>
  </si>
  <si>
    <t>085-0024386</t>
  </si>
  <si>
    <t>503351012014-6</t>
  </si>
  <si>
    <t>นายนำโชค  นาถ้ำพลอย</t>
  </si>
  <si>
    <t>087-2346272</t>
  </si>
  <si>
    <t>503351012012-0</t>
  </si>
  <si>
    <t>นายรณชัย  คลังกลาง</t>
  </si>
  <si>
    <t>083-6770806</t>
  </si>
  <si>
    <t>503351012008-8</t>
  </si>
  <si>
    <t>นายพลวัฒน์  อิศรางกูร ณ อยุธยา</t>
  </si>
  <si>
    <t>087-4250084</t>
  </si>
  <si>
    <t>503351012016-1</t>
  </si>
  <si>
    <t>นายนพรัตน์  ธัญญารักษ์</t>
  </si>
  <si>
    <t>084-7899032</t>
  </si>
  <si>
    <t>503351012025-2</t>
  </si>
  <si>
    <t>นางสาวจารึก  เวรุวรรณารักษ์</t>
  </si>
  <si>
    <t>080-0121062</t>
  </si>
  <si>
    <t>503351012020-3</t>
  </si>
  <si>
    <t>นางสาวปรีชญา  รวมกิ่ง</t>
  </si>
  <si>
    <t>083-2856478</t>
  </si>
  <si>
    <t>503351012007-0</t>
  </si>
  <si>
    <t>นายเปรมปัญญา  วงษ์พระลับ</t>
  </si>
  <si>
    <t>083-3482826</t>
  </si>
  <si>
    <t>503351012003-9</t>
  </si>
  <si>
    <t>นายปิยะนันท์  หลาบหนองแสง</t>
  </si>
  <si>
    <t>085-7575838</t>
  </si>
  <si>
    <t>503351012006-2</t>
  </si>
  <si>
    <t>นายธีรวัฒน์  พาดฤทธิ์</t>
  </si>
  <si>
    <t>084-7941839</t>
  </si>
  <si>
    <t>503351012028-6</t>
  </si>
  <si>
    <t>นายชัยณรงค์  สงนำมา</t>
  </si>
  <si>
    <t>085-7453235</t>
  </si>
  <si>
    <t>503351012004-7</t>
  </si>
  <si>
    <t>นายวิชิตชาญ  นาชัย</t>
  </si>
  <si>
    <t>082-1180434</t>
  </si>
  <si>
    <t>493204013412-4</t>
  </si>
  <si>
    <t>นายนรากร  จอกสถิตย์</t>
  </si>
  <si>
    <t>089-6248369</t>
  </si>
  <si>
    <t>493204013030-4</t>
  </si>
  <si>
    <t>นายสุวัฒน์ชัย  สามเชียง</t>
  </si>
  <si>
    <t>083-2989952</t>
  </si>
  <si>
    <t>493201013024-7</t>
  </si>
  <si>
    <t>นายธีระวุฒิ  จำปาศักดิ์</t>
  </si>
  <si>
    <t>084-5122748</t>
  </si>
  <si>
    <t>สาขาวิชาวิศวกรรมเครื่องจักรกลเกษตร วศ.บ.   ชั้นปีที่ 4 รอบเช้า EAE4RQ ตกค้าง</t>
  </si>
  <si>
    <t>324850901010-6</t>
  </si>
  <si>
    <t>นายธีรวัจน์  ปรุงสิริพงศ์</t>
  </si>
  <si>
    <t>087-8622862</t>
  </si>
  <si>
    <t>493203023401-7</t>
  </si>
  <si>
    <t>นายอรรถสิทธิ์  เพ็ชรวิเศษ</t>
  </si>
  <si>
    <t>089-2311691</t>
  </si>
  <si>
    <t>493203023421-5</t>
  </si>
  <si>
    <t>นายกฤษดา  แสนเทพ</t>
  </si>
  <si>
    <t>087-5655750</t>
  </si>
  <si>
    <t>503332012024-5</t>
  </si>
  <si>
    <t>นายบุญยกฤต  ชาญณรงค์</t>
  </si>
  <si>
    <t>080-3154945</t>
  </si>
  <si>
    <t>นางสาวปิยาภรณ์  เพ็ญประจักร์</t>
  </si>
  <si>
    <t>080-7493611</t>
  </si>
  <si>
    <t>สาขาวิชาวิศวกรรมอุตสาหการ วศ.บ.   ชั้นปีที่ 4 รอบปกติ -สมทบ EIE 4Q  ตกค้าง</t>
  </si>
  <si>
    <t>คณะวิศวกรรมศาสตร์ มหาวิทยาลัยเทคโนโลยีราชมงคลอีสาน วิทยาเขตขอนแก่น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</si>
  <si>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</si>
  <si>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</si>
  <si>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</si>
  <si>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</si>
  <si>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</si>
  <si>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รวม</t>
  </si>
  <si>
    <t>สาขาวิชาวิศวกรรมไฟฟ้า</t>
  </si>
  <si>
    <t>EEP3N</t>
  </si>
  <si>
    <t>สาขาวิชาเครื่องจักรกลเกษตร</t>
  </si>
  <si>
    <t>สาขาวิชาวิศวกรรมอุตสาหการ</t>
  </si>
  <si>
    <t>EIE4Q</t>
  </si>
  <si>
    <t>รวมทั้งหมด</t>
  </si>
  <si>
    <t>สรุปยอดนักศึกษาฝึกงาน ปีการศีกษา 2/2552</t>
  </si>
  <si>
    <t>EEP4RQ</t>
  </si>
  <si>
    <t>EAE 4R,Q</t>
  </si>
  <si>
    <t>EIE3N</t>
  </si>
  <si>
    <t>ECE4Q</t>
  </si>
  <si>
    <t>สาขาวิศวกรรมอิเล็กทรอนิกส์ฯ</t>
  </si>
  <si>
    <t>ENE 3N</t>
  </si>
  <si>
    <t>324850901032-0</t>
  </si>
  <si>
    <t>นายณัฐพงศ์  มาสูงเนิน</t>
  </si>
  <si>
    <t>087-4367807</t>
  </si>
  <si>
    <t>493203023405-8</t>
  </si>
  <si>
    <t>นายธีรพงษ์  บัณฑิต</t>
  </si>
  <si>
    <t>083-6718850</t>
  </si>
  <si>
    <t>บริษัท  ฟูหลงอินดัสตรี้ จำกัด</t>
  </si>
  <si>
    <t>99/1  ถนนวิฑูรย์ดำริ ตำบลบ้านบึง อำเภอบ้านบึง จังหวัดชลบุรี 20170</t>
  </si>
  <si>
    <t>ชลบุรี</t>
  </si>
  <si>
    <t>บริษัท  สยามคูโบต้าอุตสาหกรรม จำกัด</t>
  </si>
  <si>
    <t>101/19-24  ถนนนวนคร ซอย 10 ตำบลคลองหนึ่ง อำเภอ คลองหลวง จังหวัดปทุมธานี 12120</t>
  </si>
  <si>
    <t>ปทุมธานี</t>
  </si>
  <si>
    <t>บริษัท  โกลว์ จำกัด</t>
  </si>
  <si>
    <t>11 ถนนไอ 5 นิคมอุตสาหกรรมมาบตาพุด ต.มาบตาพุด อ.เมือง จ.ระยอง 21150</t>
  </si>
  <si>
    <t>ระยอง</t>
  </si>
  <si>
    <t>12 ถนนไอ 5 นิคมอุตสาหกรรมมาบตาพุด ต.มาบตาพุด อ.เมือง จ.ระยอง 21150</t>
  </si>
  <si>
    <t>493203023406-6</t>
  </si>
  <si>
    <t>นายอาคม  พรมดวงษี</t>
  </si>
  <si>
    <t>085-4599769</t>
  </si>
  <si>
    <t>493203023410-8</t>
  </si>
  <si>
    <t>นายอนุรักษ์  พรมบัวภา</t>
  </si>
  <si>
    <t>083-4058689</t>
  </si>
  <si>
    <t>493204013018-9</t>
  </si>
  <si>
    <t>นายวิสูตร  ประกอบแสง</t>
  </si>
  <si>
    <t>086-8512767</t>
  </si>
  <si>
    <t>493204013023-9</t>
  </si>
  <si>
    <t>นายวีรวุฒิ  จันพิทักษ์</t>
  </si>
  <si>
    <t>080-7445107</t>
  </si>
  <si>
    <t>493203023415-7</t>
  </si>
  <si>
    <t>นายรุ่งสุริยา  ขันธ์เดช</t>
  </si>
  <si>
    <t>086-5043942</t>
  </si>
  <si>
    <t>493203023402-5</t>
  </si>
  <si>
    <t>นายสาธิต  ศิริชัยโชค</t>
  </si>
  <si>
    <t>080-7406659</t>
  </si>
  <si>
    <t>บริษัท  เอ็มแคร์  เอ็นจิเนียริ่ง จำกัด</t>
  </si>
  <si>
    <t>29 ถนนบรราชชนนี ซอยปิ่นนคร 4 แขวงตลิ่งชัน เขตตลิ่งชัน กรุงเทพมหานคร 10170</t>
  </si>
  <si>
    <t>กรุงเทพมหานคร</t>
  </si>
  <si>
    <t>ท่าอากาศยานขอนแก่น</t>
  </si>
  <si>
    <t>68/24 ถนนมะลิวัลย์  ตำบลบ้านเป็ด อำเภอเมือง จังหวัดขอนแก่น 40000</t>
  </si>
  <si>
    <t>ขอนแก่น</t>
  </si>
  <si>
    <t>ศูนย์ควบคุมการบินอุดรธานี</t>
  </si>
  <si>
    <t>ถนนอุดร-เลย ตำบลหมากแข้ง อำเภอเมือง จังหวัดอุดรธานี 41000</t>
  </si>
  <si>
    <t>อุดรธานี</t>
  </si>
  <si>
    <t>คณะแพทยศาสตร์ มหาวิทยาลัยขอนแก่น</t>
  </si>
  <si>
    <t>บริษัท  ขอนแก่นแหอวน จำกัด</t>
  </si>
  <si>
    <t>115 ถนนมิตรภาพ  ตำบลในเมือง อำเภอเมือง จังหวัดขอนแก่น 40000</t>
  </si>
  <si>
    <t>493203023420-7</t>
  </si>
  <si>
    <t>นายวุฒิไกร  เงินชัย</t>
  </si>
  <si>
    <t>089-2771559</t>
  </si>
  <si>
    <t>สาขาวิชาวิศวกรรมไฟฟ้า  วศ.บ.   ชั้นปีที่ 3  รอบเช้า (EEP3N)</t>
  </si>
  <si>
    <t>324850402009-2</t>
  </si>
  <si>
    <t>นายอัครพงษ์  ชาวสวน</t>
  </si>
  <si>
    <t>493203023408-2</t>
  </si>
  <si>
    <t>นายวัชรพล  จุตตโน</t>
  </si>
  <si>
    <t>087-8633015</t>
  </si>
  <si>
    <t>Western Digital (Thailand) Co.,Ltd.</t>
  </si>
  <si>
    <t>140  ถนนอุดมสรยุทธ  ตำบลคลองจิก อำเภอบางปะอิน จังหวัดพระนครศรีอยุธยา 13160</t>
  </si>
  <si>
    <t>พระนครศรีอยุธยา</t>
  </si>
  <si>
    <t>141  ถนนอุดมสรยุทธ  ตำบลคลองจิก อำเภอบางปะอิน จังหวัดพระนครศรีอยุธยา 13160</t>
  </si>
  <si>
    <t>493202023030-6</t>
  </si>
  <si>
    <t>นายจักรกฤช  กงสะเด็น</t>
  </si>
  <si>
    <t>082-4825506</t>
  </si>
  <si>
    <t>สาขาวิชาวิศวกรรมอิเล็กทรอนิกส์และโทรคมนาคม วศ.บ.   ชั้นปีที่ 3  รอบเช้า ENE 3R ตกค้าง</t>
  </si>
  <si>
    <t>493202013019-1</t>
  </si>
  <si>
    <t>นายสรรเพ็ชญ  นิลคำภีร์</t>
  </si>
  <si>
    <t>085-7467417</t>
  </si>
  <si>
    <t>บริษัท  ทรูมูฟ จำกัด</t>
  </si>
  <si>
    <t>256/1 ถนนมิตรภาพ ตำบลเมืองเก่า อำเภอเมือง จังหวัดขอนแก่น 40000</t>
  </si>
  <si>
    <t>ENE 4R ตกค้าง</t>
  </si>
  <si>
    <t>บริษัท  วรนิทัศน์ จำกัด</t>
  </si>
  <si>
    <t>50 ตำบลเฉนียง อำเภอ เมือง จังหวัดสุรินทร์  32000</t>
  </si>
  <si>
    <t>51 ตำบลเฉนียง อำเภอ เมือง จังหวัดสุรินทร์  32000</t>
  </si>
  <si>
    <t>บริษัท  อิตาเลียนไทย ดีเวล๊อปเมนต์ จำกัด</t>
  </si>
  <si>
    <t>ตู้ปณ.1 อำเภอชุมแพ จังหวัดขอนแก่น  40310</t>
  </si>
  <si>
    <t>บริษัท ดีดีเค (ประเทศไทย) จำกัด</t>
  </si>
  <si>
    <t>บริษัท  โรงงานพัฒนาการเกษตรขอนแก่น จำกัด</t>
  </si>
  <si>
    <t>20 ถนนมิตรภาพ ตำบลสำราญ อำเภอเมือง จังหวัดขอนแก่น 40000</t>
  </si>
  <si>
    <t>21 ถนนมิตรภาพ ตำบลสำราญ อำเภอเมือง จังหวัดขอนแก่น 40000</t>
  </si>
  <si>
    <t>สาขาวิชาวิศวกรรมโยธา</t>
  </si>
  <si>
    <t>สาขาวิชาวิศวกรรมเครื่องกล</t>
  </si>
  <si>
    <t>EME 4R ตกค้าง</t>
  </si>
  <si>
    <t>บริษัท  เอ็นโอเค พรีซิชั่น คอมโพเนนท์ จำกัด</t>
  </si>
  <si>
    <t>2034/132-161 ถนนเพชรบุรีตัดใหม่ แขวงบางกะปิ เขตห้วยขวาง กรุงเทพมหานคร 10310</t>
  </si>
  <si>
    <t>กรุงเทพฯ</t>
  </si>
  <si>
    <t>ฝ่ายปฏิบัติการภาคตะวันออกเฉียงเหนือ การไฟฟ้าฝ่ายผลิตแห่งประเทศไทย</t>
  </si>
  <si>
    <t>โรงไฟฟ้าเขื่อนจุฬาภรณ์</t>
  </si>
  <si>
    <t>โรงงานน้ำตาลราชสีมา</t>
  </si>
  <si>
    <t>นครราชสีมา</t>
  </si>
  <si>
    <t>10/5 หมู่  17  ถนนมิตรภาพ ตำบลในเมือง อำเภอเมือง จังหวัดขอนแก่น 40000</t>
  </si>
  <si>
    <t>123 ถนนมิตรภาพ ตำบลในเมือง อำเภอเมือง จังหวัดขอนแก่น 40002</t>
  </si>
  <si>
    <t>324860402019-0</t>
  </si>
  <si>
    <t>นายเนตรณรงค์  ไชยรบ</t>
  </si>
  <si>
    <t>086-2383952</t>
  </si>
  <si>
    <t>110/5 หมู่  17 ถนนมิตรภาพ ตำบลในเมือง อำเภอเมือง จังหวัดขอนแก่น 40000</t>
  </si>
  <si>
    <t>บริษัท  ราชาแมชชีนเนอรี่ จำกัด</t>
  </si>
  <si>
    <t>267/1-10 ถนนมิตรภาพ ตำบลในเมือง จังหวัดขอนแก่น 40000</t>
  </si>
  <si>
    <t>บริษัท  ไทยลู้บเบส จำกัด (มหาชน)</t>
  </si>
  <si>
    <t>123 อาคารซันทาวเวอร์บี ชั้น  16 ถนนวิภาวดีรังสิต แขวงจอมพล เขตจตุจักร กรุงเทพฯ  10900</t>
  </si>
  <si>
    <t>บริษัท  ภัทรอุตสาหกรรม จำกัด</t>
  </si>
  <si>
    <t>5 ถนนบางบัวทอง-สุพรรณบุรี ซอยบางคูลัด ต. บางม่วง อ. บางใหญ่ จ.นนทบุรี 11140</t>
  </si>
  <si>
    <t>นนทบุรี</t>
  </si>
  <si>
    <t>บริษัท  มิตซูบิชิ อิเลคทริค ออโต้-พาร์ท จำกัด</t>
  </si>
  <si>
    <t>189 ถนนอุดมสรยุทธ์ ซอยนิคมอุตสาหกรรมบางปะอิน ต. บางกระสัน อ. บางปะอิน จ.พระนครศรีอยุธยา 13160</t>
  </si>
  <si>
    <t>ส่วนวิศวกรรมสื่อสารที่  2 บริษัท  ทีโอที จำกัด (มหาชน)</t>
  </si>
  <si>
    <t>บริษัท  เอ็นเนอร์ยี่ ซิสเท็มส์ จำกัด</t>
  </si>
  <si>
    <t>332  ถนนเหล่านาดี ตำบลเมืองเก่า อำเภอเมือง จังหวัดขอนแก่น 40000</t>
  </si>
  <si>
    <t>333  ถนนเหล่านาดี ตำบลเมืองเก่า อำเภอเมือง จังหวัดขอนแก่น 40000</t>
  </si>
  <si>
    <t>55/25 หมู่ 13 นิคมอุตสาหกรรมนวนคร ต.คลองหนึ่ง อ.คลองหลวง จ.ปทุมธานี 12120</t>
  </si>
  <si>
    <t>55/25 หมู่ 13 นิคมอุตสาหกรรมนวนคร ต.คลองหนึ่ง อ.คลองหลวง จ.ปทุมธานี 12119</t>
  </si>
  <si>
    <t>บริษัท  อรุณเทรดดิ้ง จำกัด</t>
  </si>
  <si>
    <t>บริษัท  อินดัสเตรียล เมนทิแน๊นซ์ อินเตอร์เนชั่นแนล จำกัด</t>
  </si>
  <si>
    <t>7/204 ตำบล มาบยางพร อำเภอปลวกแดง จังหวัดระยอง 21140</t>
  </si>
  <si>
    <t>บริษัท  พาวเวอร์ ฟอร์ ยู จำกัด</t>
  </si>
  <si>
    <t>54/29 ตำบล รังสิต อำเภอธัญบุรี จังหวัดปทุมธานี  12110</t>
  </si>
  <si>
    <t>293/3 ถนนหน้าเมือง ตำบลในเมือง อำเภอเมือง จังหวัดขอนแก่น  40000</t>
  </si>
  <si>
    <t>บริษัท  การบินไทย จำกัด (มหาชน)</t>
  </si>
  <si>
    <t>7/204 ตำบลมาบยางพร อำเภอปลวกแดง จังหวัดระยอง 21140</t>
  </si>
  <si>
    <t xml:space="preserve">บริษัท  ขอนแก่นแหอวน จำกัด </t>
  </si>
  <si>
    <t>324850901029-6</t>
  </si>
  <si>
    <t>084-2047439</t>
  </si>
  <si>
    <t>บริษัท  อินเตอร์เนชั่นแนลคาสติ้ง จำกัด</t>
  </si>
  <si>
    <t>700/18 ถนนบางนาตราด ตำบลหนองไม้แดง อำเภอเมือง จังหวัดชลบุรี 20000</t>
  </si>
  <si>
    <t>ถนนวิภาวดีรังสิต แขวงดอนเมือง เขตดอนเมือง กรุงเทพมหานคร 10120</t>
  </si>
  <si>
    <t>บริษัท  ขอนแก่นพลาสติกประชาสโมสร จำกัด</t>
  </si>
  <si>
    <t>115 ถนนมิตรภาพ ตำบลในเมือง อำเภอเมือง จังหวัดขอนแก่น  40000</t>
  </si>
  <si>
    <t>161 หมู่ 2 ตำบลบ้านโนน อำเภอซำสูง จังหวัดขอนแก่น  40170</t>
  </si>
  <si>
    <t>ศูนย์บริการสื่อสารข้อมูล บริษัท  ทีโอที จำกัด (มหาชน)</t>
  </si>
  <si>
    <t>บริษัท รวมเกษตรกรอุตสาหกรรม จำกัด สาขามิตรภูเขียว</t>
  </si>
  <si>
    <t>บริษัท  พี.อี ดับบลิว จำกัด</t>
  </si>
  <si>
    <t>99/81  ถนนเทศบาลสงเคราะห์  แขวงลาดยาว เขตจตุจักร กรุงเทพมหานคร 10900</t>
  </si>
  <si>
    <t>931 ถนนเทพารักษ์  ซอยท่านผู้หญิง ตำบลเทพารักษ์ อำเภอเมือง จังหวัดสมุทรปราการ 10170</t>
  </si>
  <si>
    <t>สมุทรปราการ</t>
  </si>
  <si>
    <t>บริษัท  พัฒนาการพลังงาน (ประเทศไทย) จำกัด</t>
  </si>
  <si>
    <t>10/46  ถนนรามคำแหง ซอยรายคำแหง 196 แขวงแสนแสบ เขตมีนบุรี กรุงเทพมหานคร 10510</t>
  </si>
  <si>
    <t>บริษัท  โค เอ็นจิเนียริ่ง แอนด์ ซิสเท็ม จำกัด</t>
  </si>
  <si>
    <t>18/38 หมู่ 6 ถนนงามวงศ์วาน ซอยชินเขต 1/38  แขวงทุ่งสองห้อง เขตหลักสี่ กรุงเทพมหานคร 10210</t>
  </si>
  <si>
    <t>บริษัท โกลเด้น สโตน อินดัสเตรียล จำกัด</t>
  </si>
  <si>
    <t>226/1  หมู่ 17 ถนนมิตรภาพ ตำบลท่าพระ อำเภอเมือง ขอนแก่น 40260</t>
  </si>
  <si>
    <t>32486090114-5</t>
  </si>
  <si>
    <t>นายโกวิท  กันหาไชย</t>
  </si>
  <si>
    <t>บริษัท  สหฟาร์ม จำกัด (ลพบุรี)</t>
  </si>
  <si>
    <t>99  หมู่  8  ถนนสระบุรี-หล่มสัก ตำบลห้วยหิน อำเภอชัยบาดาล จังหวัดลพบุรี 15130</t>
  </si>
  <si>
    <t>ลพบุรี</t>
  </si>
  <si>
    <t>บริษัท ศรจินดาสหกิจ จำกัด</t>
  </si>
  <si>
    <t>200/2  หมู่  2  ต. คลองตำหรุ อ.เมือง จ. ชลบุรี 20000</t>
  </si>
  <si>
    <t>บริษัท  น้ำตาลขอนแก่น จำกัด (มหาชน)</t>
  </si>
  <si>
    <t>43  ถนนน้ำพอง -กระนวน ตำบลน้ำพอง อำเภอน้ำพอง จังหวัดขอนแก่น 40140</t>
  </si>
  <si>
    <t>บริษัท  ไดอเมด เอส.อี.เอ. จำกัด</t>
  </si>
  <si>
    <t xml:space="preserve"> ชั้น 1 อาคารไนซ์ 2 เลขที่  382  ถนนรัชดาภิเษก แขวงสามเสนนอก เขตห้วยขวาง กรุงเทพมหานคร  10310</t>
  </si>
  <si>
    <t>60/16  หมู่  3 ซอย 6 ตำบลมาบยางพร อำเภอปลวกแดง จังหวัดระยอง 21140</t>
  </si>
  <si>
    <t>บริษัท  ออโต้ซีเอส เอ็นจิเนียริ่ง จำกัด</t>
  </si>
  <si>
    <t>700/95 หมู่  1 ถนนบางนา-ตราด กม.57 ตำบลบ้านเก่า อำเภอพานทอง จังหวัดชลบุรี 20160</t>
  </si>
  <si>
    <t>493202023024-9</t>
  </si>
  <si>
    <t>นายเทวัญ  ทองฝุ่น</t>
  </si>
  <si>
    <t>086-2346228</t>
  </si>
  <si>
    <t>เครื่องจักรกลเกษตร</t>
  </si>
  <si>
    <t>อุตสาหการ</t>
  </si>
  <si>
    <t>เครื่องกล</t>
  </si>
  <si>
    <t>อิเล็กทรอนิกส์และโทรคมนาคม</t>
  </si>
  <si>
    <t>โยธา</t>
  </si>
  <si>
    <t>ไฟฟ้า</t>
  </si>
  <si>
    <t>นายธีรพงษ์  บัณฑิต และนายวัชรพล  จุตตโน</t>
  </si>
  <si>
    <t>นายอรรถสิทธิ์  เพ็ชรวิเศษ, นายกฤษดา  แสนเทพ,นายอาคม พรมดวงษี และนายวุฒิไกร  เงินชัย</t>
  </si>
  <si>
    <t>นายนรากร  จอกสถิตย์ และนายวีรวุฒิ  จันพิทักษ์</t>
  </si>
  <si>
    <t>นายสุวัฒน์ชัย  สามเชียง และนายวิสูตร  ประกอบแสง</t>
  </si>
  <si>
    <t>นายนพรัตน์  ธัญญารักษ์ และนายพลวัฒน์  อิศรางกูร  ณ อยุธยา</t>
  </si>
  <si>
    <t>นายนำโชค  นาถ้ำพลอย และนายปลายฟ้า  บุตตะเกิด</t>
  </si>
  <si>
    <t>นายสมบูรณ์  สวัสดิ์พงษ์ และนายปรีชา  มารศรี</t>
  </si>
  <si>
    <t>นายยุทธชัย  จันทร์เสละ,นายธนาธิป  รัชโพธิ์ และนายจักรพันธุ์  ไชยเวช</t>
  </si>
  <si>
    <t>นายอิสระพงษ์  คำหอม, นายเสกสรร  จันทะมาตย์, นายสุทธิพงษ์  นีระมิตร และนายวราชันย์  ใหญ่ปราม</t>
  </si>
  <si>
    <t>นายเชิดศักดิ์  เขาทอง, นายนราธิป  เชื้อภักดี,นายอภิศักดิ์  วังคะฮาด และนายบุญยกฤต  ชาญณรงค์</t>
  </si>
  <si>
    <t>นายวันชัย  อุ่นแก้ว และนายเฉลิมพงษ์  หาญกล้า</t>
  </si>
  <si>
    <t>นายวิฑูรย์  ศรีสุภาพ และนายชนัตถ์  อุโคตร</t>
  </si>
  <si>
    <t>นายปฐพงษ์  กุลพินิจ และนายนิพนธ์  เขียนนอก</t>
  </si>
  <si>
    <t>นายวิศวกร  นาใต้ และนายพุฒิพงษ์  วงศ์นุกูล</t>
  </si>
  <si>
    <t>นายภาณุวัฒน์  เหิรเมฆ และนายเมธาวุฒิ  สมอุ่นจารย์</t>
  </si>
  <si>
    <t>นายลือชัย  แก้วสมบัติ, นายโกวิท  ศรียอด และนายนพรัตน์  วิลัยสิทธิ์</t>
  </si>
  <si>
    <t>นายอัครพงษ์  ชาวสวน,นายพีรวัฒน์  นราดุลย์,นายเทิดศักดิ์  เกลียวขาว,นายสุทธิพงษ์  จันทร์แสง,นายมงคล  ติเหมย และนายวัชรา  ไชยเวช</t>
  </si>
  <si>
    <t>นายอนุชิต  ทัพลคร และนายทศพล  อัศวภูมิ</t>
  </si>
  <si>
    <t>นายธีรยุทธ  ปลื้มกมล,นายพงศ์พิสุทธิ์  สังคำพันธ์ ,นายธนาณัติ  บัวเขียว และนายเสกสรรค์  ศรีอุดม</t>
  </si>
  <si>
    <t>นายณัฐวุฒิ  วิเศษสมบัติ และนายลิขิต  นาคพันธ์</t>
  </si>
  <si>
    <t>นายพิเศษ  แสงทองอร่าม และนายปราโมทย์  ฟักเฟื่อง</t>
  </si>
  <si>
    <t>ฐาน</t>
  </si>
  <si>
    <t>จำนวน</t>
  </si>
  <si>
    <t>เลขที่</t>
  </si>
  <si>
    <t>ตำบล</t>
  </si>
  <si>
    <t>อำเภอ</t>
  </si>
  <si>
    <t>ฐานรหัส</t>
  </si>
  <si>
    <t>ในเมือง</t>
  </si>
  <si>
    <t>เมือง</t>
  </si>
  <si>
    <t>สำราญ</t>
  </si>
  <si>
    <t>โคกสะอาด</t>
  </si>
  <si>
    <t>ภูเขียว</t>
  </si>
  <si>
    <t>ชัยภูมิ</t>
  </si>
  <si>
    <t>บ้านโนน</t>
  </si>
  <si>
    <t>ซำสูง</t>
  </si>
  <si>
    <t>หนองไม้แดง</t>
  </si>
  <si>
    <t>คลองตำหรุ</t>
  </si>
  <si>
    <t>มาบยางพร</t>
  </si>
  <si>
    <t>ปลวกแดง</t>
  </si>
  <si>
    <t>เทพารักษ์</t>
  </si>
  <si>
    <t>บางกระสัน</t>
  </si>
  <si>
    <t>บางปะอิน</t>
  </si>
  <si>
    <t>ห้วยหิน</t>
  </si>
  <si>
    <t>ชัยบาดาล</t>
  </si>
  <si>
    <t>ท่าพระ</t>
  </si>
  <si>
    <t>บ้านเป็ด</t>
  </si>
  <si>
    <t>ถนนวิภาวดีรังสิต</t>
  </si>
  <si>
    <t>ดอนเมือง</t>
  </si>
  <si>
    <t>สามเสนนอก</t>
  </si>
  <si>
    <t>ห้วยขวาง</t>
  </si>
  <si>
    <t>เมืองเก่า</t>
  </si>
  <si>
    <t>ตลิ่งชัน</t>
  </si>
  <si>
    <t>ชุมแพ</t>
  </si>
  <si>
    <t>ถนนอุดร-เลย</t>
  </si>
  <si>
    <t>หมากแข้ง</t>
  </si>
  <si>
    <t>เฉนียง</t>
  </si>
  <si>
    <t>สุรินทร์</t>
  </si>
  <si>
    <t xml:space="preserve">ทุ่งสองห้อง </t>
  </si>
  <si>
    <t>หลักสี่</t>
  </si>
  <si>
    <t>จอมพล</t>
  </si>
  <si>
    <t>เขตจตุจักร</t>
  </si>
  <si>
    <t>น้ำพอง</t>
  </si>
  <si>
    <t>แสนแสบ</t>
  </si>
  <si>
    <t>มีนบุรี</t>
  </si>
  <si>
    <t>รังสิต</t>
  </si>
  <si>
    <t>ธัญบุรี</t>
  </si>
  <si>
    <t xml:space="preserve">ปทุมธานี </t>
  </si>
  <si>
    <t>ลาดยาว</t>
  </si>
  <si>
    <t>จตุจักร</t>
  </si>
  <si>
    <t>บางม่วง</t>
  </si>
  <si>
    <t>บางใหญ่</t>
  </si>
  <si>
    <t>บางกะปิ</t>
  </si>
  <si>
    <t>แก้งสนามนาง</t>
  </si>
  <si>
    <t xml:space="preserve">ตู้ปณ.๑ </t>
  </si>
  <si>
    <t>๒๐ ถนนมิตรภาพ</t>
  </si>
  <si>
    <t>๒๐๐/๒  หมู่  ๒</t>
  </si>
  <si>
    <t>๑๒๓ ถนนมิตรภาพ</t>
  </si>
  <si>
    <t>๓๓๒ ถนนเหล่านาดี</t>
  </si>
  <si>
    <t xml:space="preserve">๒๒๓ หมู่  ๑ </t>
  </si>
  <si>
    <t>๔๓ ถนนน้ำพอง-กระนวน</t>
  </si>
  <si>
    <t>๑๑๕ ถนนมิตรภาพ</t>
  </si>
  <si>
    <t>๕ ถนนบางบัวทอง-สุพรรณบุรี ซอยบางคูลัด</t>
  </si>
  <si>
    <t xml:space="preserve">๑๖๑ หมู่ ๒  </t>
  </si>
  <si>
    <t>๖๐/๑๖  หมู่  ๓ ซอย ๖</t>
  </si>
  <si>
    <t xml:space="preserve">๒๖๕/๑ ถนนมิตรภาพ </t>
  </si>
  <si>
    <t>๑๒๓ อาคารซันทาวเวอร์บี ชั้น ๑๖ ถนนวิภาวดีรังสิต</t>
  </si>
  <si>
    <t xml:space="preserve">๒๐๓๔/๑๓๒-๑๖๑ ถนนเพชรบุรีตัดใหม่ </t>
  </si>
  <si>
    <t>๒๖๗/๑-๑๐ ถนนมิตรภาพ</t>
  </si>
  <si>
    <t xml:space="preserve">๗/๒๐๔ </t>
  </si>
  <si>
    <t>๒๒๖/๑ หมู่ ๑๗ ถนนมิตรภาพ</t>
  </si>
  <si>
    <t>๑๑๐/๕ หมู่  ๑๗ ถนนมิตรภาพ</t>
  </si>
  <si>
    <t>๖๘/๒๔ ถนนมะลิวัลย์</t>
  </si>
  <si>
    <t>๓๘๒ ช้น ๑ อาคารไนซ์ ๒ ถนนรัชดาภิเษก</t>
  </si>
  <si>
    <t xml:space="preserve">๑๘/๓๘ หมู่ ๖ ถนนงามวงศ์วาน ซอยชินเขต๑/๓๘ </t>
  </si>
  <si>
    <t>๙๙ หมู่  ๑๐</t>
  </si>
  <si>
    <t>๙๓๑ ถนนเทพารักษ์ ซอยท่านผู้หญิง</t>
  </si>
  <si>
    <t>๑๘๙ ถนนอุดมสรยุทธ์ ซอยนิคมอุตสาหกรรมบางปะอิน</t>
  </si>
  <si>
    <t>๙๙ หมู่  ๘ ถนนสระบุรี-หล่มสัก</t>
  </si>
  <si>
    <t>๒๙ ถนนบรมราชชนนี ซอยปิ่นนคร ๔</t>
  </si>
  <si>
    <t>๒๙๓/๓ ถนนหน้าเมือง</t>
  </si>
  <si>
    <t xml:space="preserve">๑๐/๔๖ ถนนรามคำแหง ซอยรามคำแหง ๑๙๖ </t>
  </si>
  <si>
    <t xml:space="preserve">๕๔/๒๙ </t>
  </si>
  <si>
    <t>๙๙/๘๑ ถนนเทศบาลสงเคราะห์</t>
  </si>
  <si>
    <t>๗๐๐/๑๘ ถนนบางนา-ตราด</t>
  </si>
  <si>
    <t>99 หมู่  10 ตำบลโคกสะอาด  อำเภอภูเขียว จังหวัดชัยภูมิ 36110</t>
  </si>
  <si>
    <t>ห้างหุ้นส่วนจำกัด วรนิทัศน์</t>
  </si>
  <si>
    <t xml:space="preserve"> ตู้ปณ. 7 มหาวิทยาลัยขอนแก่น ถนนมิตรภาพ ต.ในเมือง อำเภอเมือง จังหวัดขอนแก่น 40000</t>
  </si>
  <si>
    <t xml:space="preserve"> ตู้ปณ. 7 มหาวิทยาลัยขอนแก่น ถนนมิตรภาพ </t>
  </si>
  <si>
    <t>นายณัฐินันท์  บุริจันทร์, นายศราวุธ  แพนดี และนายวุฒิชัย  ภูจำเนียร</t>
  </si>
  <si>
    <t>นายชัชวาลย์  ถนอมแก้ว</t>
  </si>
  <si>
    <t>ตู้ปณ. ๗ มหาวิทยาลัยขอนแก่น ตำบลในเมือง  อำเภอเมือง จังหวัดขอนแก่น  40000</t>
  </si>
  <si>
    <t>บริษัท  ซันนี่ เอ็นจิเนียริ่ง (1998)  จำกัด</t>
  </si>
  <si>
    <t>2931-2933 ถนนลาดพร้าว ซอยลาดพร้าว 101 แขวงคลองจั่น เขตบางกะปิ กรุงเทพมหานคร 10240</t>
  </si>
  <si>
    <t>บริษัท  ซันนี่ เอ็นจิเนียริ่ง จำกัด (๑๙๙๘) จำกัด</t>
  </si>
  <si>
    <t>๒๙๓๑-๒๙๓๓ ถนนลาดพร้าว ซอยลาดพร้าว ๑๐๑</t>
  </si>
  <si>
    <t>คลองจั่น</t>
  </si>
  <si>
    <t>นายชัชวาล  ซื่อสัตย์ และนายณรงค์ชัย  เชาวนิตย์</t>
  </si>
  <si>
    <t>493202023011-6</t>
  </si>
  <si>
    <t>นายวรวุฒิ  พรมแพง</t>
  </si>
  <si>
    <t>ศูนย์บริการสื่อสารข้อมูล บริษัท ทีโอที จำกัด (มหาชน)</t>
  </si>
  <si>
    <t>293  ถนนหน้าเมือง ตำบลในเมือง อำเภอเมือง จังหวัดขอนแก่น  40000</t>
  </si>
  <si>
    <t xml:space="preserve"> ขอนแก่น</t>
  </si>
  <si>
    <t>084-5124875</t>
  </si>
  <si>
    <t>นางสาวจารึก  เวรุวรรณารักษ์ และนางสาวปรีชญา  รวมกิ่ง</t>
  </si>
  <si>
    <t>บริษัท  ดีดีเค (ประเทศไทย) จำกัด</t>
  </si>
  <si>
    <t>คลองหนึ่ง</t>
  </si>
  <si>
    <t>คลองหลวง</t>
  </si>
  <si>
    <t>๕๕/๒๕ หมู่ ๑๓ นิคมอุตสาหกรรมนวนคร</t>
  </si>
  <si>
    <t>นายจักรกฤช  กงสะเด็น และนายเทวัญ  ทองฝุ่น</t>
  </si>
  <si>
    <t>115 ถนนมิตรภาพ ตำบลในเมือง อำเภอเมือง จังหวัดขอนแก่น 40000</t>
  </si>
  <si>
    <t>มหาสารคาม</t>
  </si>
  <si>
    <t>บริษัท  ศรีวิโรจน์ ฟาร์ม จำกัด</t>
  </si>
  <si>
    <t>98  ถนนดรุณสำราญ ตำบลในเมือง อำเภอเมือง จังหวัดขอนแก่น 40000</t>
  </si>
  <si>
    <t>บริษัท  ขอนแก่นแหอวน จำกัด (ฝึกงานศูนย์ฟอร์จูน</t>
  </si>
  <si>
    <t>นายณัฐพงศ์  มาสูงเนิน และนายอานนท์  ชิตตะเสน</t>
  </si>
  <si>
    <t xml:space="preserve"> ตู้ปณ. ๗  มหาวิทยาลัยขอนแก่น ถนนมิตรภาพ </t>
  </si>
  <si>
    <t>089-9418789</t>
  </si>
  <si>
    <t>นายเรืองวิทย์  บุญชิต</t>
  </si>
  <si>
    <t>ชื่อ</t>
  </si>
  <si>
    <t>สถานประกอบการ</t>
  </si>
  <si>
    <t>สาขา</t>
  </si>
  <si>
    <t>EEP2.52-01</t>
  </si>
  <si>
    <t>EEP2.52-02</t>
  </si>
  <si>
    <t>EEP2.52-03</t>
  </si>
  <si>
    <t>EEP2.52-04</t>
  </si>
  <si>
    <t>EEP2.52-05</t>
  </si>
  <si>
    <t>EEP2.52-06</t>
  </si>
  <si>
    <t>EEP2.52-07</t>
  </si>
  <si>
    <t>EEP2.52-08</t>
  </si>
  <si>
    <t>EEP2.52-09</t>
  </si>
  <si>
    <t>EEP2.52-10</t>
  </si>
  <si>
    <t>EEP2.52-11</t>
  </si>
  <si>
    <t>EEP2.52-12</t>
  </si>
  <si>
    <t>EEP2.52-13</t>
  </si>
  <si>
    <t>EEP2.52-14</t>
  </si>
  <si>
    <t>EEP2.52-15</t>
  </si>
  <si>
    <t>EEP2.52-16</t>
  </si>
  <si>
    <t>EEP2.52-17</t>
  </si>
  <si>
    <t>EEP2.52-18</t>
  </si>
  <si>
    <t>EEP2.52-19</t>
  </si>
  <si>
    <t>EEP2.52-20</t>
  </si>
  <si>
    <t>EEP2.52-21</t>
  </si>
  <si>
    <t>EEP2.52-22</t>
  </si>
  <si>
    <t>EEP2.52-23</t>
  </si>
  <si>
    <t>ECE2.52-01</t>
  </si>
  <si>
    <t>ECE2.52-02</t>
  </si>
  <si>
    <t>ENE2.52-01</t>
  </si>
  <si>
    <t>ENE2.52-02</t>
  </si>
  <si>
    <t>ENE2.52-03</t>
  </si>
  <si>
    <t>ENE2.52-04</t>
  </si>
  <si>
    <t>ENE2.52-05</t>
  </si>
  <si>
    <t>ENE2.52-06</t>
  </si>
  <si>
    <t>ENE2.52-07</t>
  </si>
  <si>
    <t>ENE2.52-08</t>
  </si>
  <si>
    <t>ENE2.52-09</t>
  </si>
  <si>
    <t>ENE2.52-10</t>
  </si>
  <si>
    <t>ENE2.52-11</t>
  </si>
  <si>
    <t>ENE2.52-12</t>
  </si>
  <si>
    <t>ENE2.52-13</t>
  </si>
  <si>
    <t>ENE2.52-14</t>
  </si>
  <si>
    <t>ENE2.52-15</t>
  </si>
  <si>
    <t>ENE2.52-16</t>
  </si>
  <si>
    <t>ENE2.52-17</t>
  </si>
  <si>
    <t>ENE2.52-18</t>
  </si>
  <si>
    <t>ENE2.52-19</t>
  </si>
  <si>
    <t>ENE2.52-20</t>
  </si>
  <si>
    <t>ENE2.52-21</t>
  </si>
  <si>
    <t>ENE2.52-22</t>
  </si>
  <si>
    <t>ENE2.52-23</t>
  </si>
  <si>
    <t>ENE2.52-24</t>
  </si>
  <si>
    <t>ENE2.52-25</t>
  </si>
  <si>
    <t>ENE2.52-26</t>
  </si>
  <si>
    <t>ENE2.52-27</t>
  </si>
  <si>
    <t>ENE2.52-28</t>
  </si>
  <si>
    <t>ENE2.52-29</t>
  </si>
  <si>
    <t>EME2.52-01</t>
  </si>
  <si>
    <t>EME2.52-02</t>
  </si>
  <si>
    <t>EIE2.52-01</t>
  </si>
  <si>
    <t>EIE2.52-02</t>
  </si>
  <si>
    <t>EIE2.52-03</t>
  </si>
  <si>
    <t>EIE2.52-04</t>
  </si>
  <si>
    <t>EIE2.52-05</t>
  </si>
  <si>
    <t>EIE2.52-06</t>
  </si>
  <si>
    <t>EIE2.52-07</t>
  </si>
  <si>
    <t>EIE2.52-08</t>
  </si>
  <si>
    <t>EIE2.52-09</t>
  </si>
  <si>
    <t>EIE2.52-10</t>
  </si>
  <si>
    <t>EIE2.52-11</t>
  </si>
  <si>
    <t>EIE2.52-12</t>
  </si>
  <si>
    <t>EIE2.52-13</t>
  </si>
  <si>
    <t>EIE2.52-14</t>
  </si>
  <si>
    <t>EIE2.52-15</t>
  </si>
  <si>
    <t>EIE2.52-16</t>
  </si>
  <si>
    <t>EIE2.52-17</t>
  </si>
  <si>
    <t>EIE2.52-18</t>
  </si>
  <si>
    <t>EIE2.52-19</t>
  </si>
  <si>
    <t>EIE2.52-20</t>
  </si>
  <si>
    <t>EAE2.52-01</t>
  </si>
  <si>
    <t>EAE2.52-02</t>
  </si>
  <si>
    <t>EAE2.52-03</t>
  </si>
  <si>
    <t>EAE2.52-04</t>
  </si>
  <si>
    <t>EAE2.52-05</t>
  </si>
  <si>
    <t>EAE2.52-06</t>
  </si>
  <si>
    <t>EAE2.52-07</t>
  </si>
  <si>
    <t>EAE2.52-08</t>
  </si>
  <si>
    <t>EAE2.52-09</t>
  </si>
  <si>
    <t>EAE2.52-10</t>
  </si>
  <si>
    <t>EAE2.52-11</t>
  </si>
  <si>
    <t>EAE2.52-12</t>
  </si>
  <si>
    <t>EAE2.52-13</t>
  </si>
  <si>
    <t>EAE2.52-14</t>
  </si>
  <si>
    <t>สาขา1</t>
  </si>
  <si>
    <t>นายมารุต  คำพิมาน</t>
  </si>
  <si>
    <t>110/5 หมู่  17  ถนนมิตรภาพ ตำบลในเมือง อำเภอเมือง จังหวัดขอนแก่น 40000</t>
  </si>
  <si>
    <t>n</t>
  </si>
  <si>
    <t>q</t>
  </si>
  <si>
    <t>r</t>
  </si>
  <si>
    <t>493204013024-7</t>
  </si>
  <si>
    <t>087-2274079</t>
  </si>
  <si>
    <t>324760402125-7</t>
  </si>
  <si>
    <t>นายเชาวลิต  ภารสมบูรณ์</t>
  </si>
  <si>
    <t>บริษัท  ไทยน้ำทิพย์ จำกัด</t>
  </si>
  <si>
    <t>5/1-3 ถนนมิตรภาพ ตำบลในเมือง อำเภอ จังหวัดขอนแก่น  40000</t>
  </si>
  <si>
    <t>084-4286942</t>
  </si>
  <si>
    <t>เสียชีวิต</t>
  </si>
  <si>
    <t xml:space="preserve">                                                                                </t>
  </si>
  <si>
    <t>ส่วนวิศวกรรมสื่อสารที่  ๒ บริษัท  ทีโอที จำกัด (มหาชน)</t>
  </si>
  <si>
    <t>088-0353235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</si>
</sst>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sz val="16"/>
      <name val="Arial"/>
      <family val="2"/>
    </font>
    <font>
      <sz val="14"/>
      <name val="Angsana New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7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47" fillId="0" borderId="0" xfId="0" applyNumberFormat="1" applyFont="1" applyAlignment="1">
      <alignment/>
    </xf>
    <xf numFmtId="2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47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>
      <alignment horizontal="center"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46" applyNumberFormat="1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47" fillId="0" borderId="10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6" fillId="0" borderId="11" xfId="46" applyNumberFormat="1" applyFont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7" fillId="0" borderId="12" xfId="0" applyFont="1" applyFill="1" applyBorder="1" applyAlignment="1">
      <alignment/>
    </xf>
    <xf numFmtId="0" fontId="0" fillId="0" borderId="10" xfId="0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G17" sqref="G17"/>
    </sheetView>
  </sheetViews>
  <sheetFormatPr defaultColWidth="9.140625" defaultRowHeight="15"/>
  <cols>
    <col min="1" max="1" width="6.140625" style="0" customWidth="1"/>
    <col min="2" max="2" width="26.57421875" style="0" customWidth="1"/>
    <col min="3" max="3" width="12.57421875" style="0" customWidth="1"/>
    <col min="4" max="4" width="15.57421875" style="0" customWidth="1"/>
    <col min="5" max="5" width="11.421875" style="0" customWidth="1"/>
  </cols>
  <sheetData>
    <row r="1" spans="1:5" ht="26.25">
      <c r="A1" s="49" t="s">
        <v>241</v>
      </c>
      <c r="B1" s="49"/>
      <c r="C1" s="49"/>
      <c r="D1" s="49"/>
      <c r="E1" s="49"/>
    </row>
    <row r="2" spans="1:5" ht="26.25">
      <c r="A2" s="50" t="s">
        <v>228</v>
      </c>
      <c r="B2" s="50"/>
      <c r="C2" s="50"/>
      <c r="D2" s="50"/>
      <c r="E2" s="50"/>
    </row>
    <row r="3" spans="1:5" ht="23.25">
      <c r="A3" s="10" t="s">
        <v>229</v>
      </c>
      <c r="B3" s="10" t="s">
        <v>230</v>
      </c>
      <c r="C3" s="10" t="s">
        <v>231</v>
      </c>
      <c r="D3" s="10" t="s">
        <v>232</v>
      </c>
      <c r="E3" s="10" t="s">
        <v>233</v>
      </c>
    </row>
    <row r="4" spans="1:5" ht="23.25">
      <c r="A4" s="10">
        <v>1</v>
      </c>
      <c r="B4" s="11" t="s">
        <v>235</v>
      </c>
      <c r="C4" s="10"/>
      <c r="D4" s="10"/>
      <c r="E4" s="10"/>
    </row>
    <row r="5" spans="1:5" ht="23.25">
      <c r="A5" s="10"/>
      <c r="B5" s="11" t="s">
        <v>236</v>
      </c>
      <c r="C5" s="10">
        <v>19</v>
      </c>
      <c r="D5" s="10"/>
      <c r="E5" s="10"/>
    </row>
    <row r="6" spans="1:5" ht="23.25">
      <c r="A6" s="10"/>
      <c r="B6" s="11" t="s">
        <v>242</v>
      </c>
      <c r="C6" s="10">
        <v>4</v>
      </c>
      <c r="D6" s="10"/>
      <c r="E6" s="10"/>
    </row>
    <row r="7" spans="1:5" ht="23.25">
      <c r="A7" s="10"/>
      <c r="B7" s="12" t="s">
        <v>234</v>
      </c>
      <c r="C7" s="13">
        <f>SUM(C5:C6)</f>
        <v>23</v>
      </c>
      <c r="D7" s="13"/>
      <c r="E7" s="13"/>
    </row>
    <row r="8" spans="1:5" ht="23.25">
      <c r="A8" s="10">
        <v>2</v>
      </c>
      <c r="B8" s="11" t="s">
        <v>237</v>
      </c>
      <c r="C8" s="10"/>
      <c r="D8" s="10"/>
      <c r="E8" s="10"/>
    </row>
    <row r="9" spans="1:5" ht="23.25">
      <c r="A9" s="10"/>
      <c r="B9" s="11" t="s">
        <v>243</v>
      </c>
      <c r="C9" s="10">
        <v>14</v>
      </c>
      <c r="D9" s="10"/>
      <c r="E9" s="10"/>
    </row>
    <row r="10" spans="1:5" ht="23.25">
      <c r="A10" s="10"/>
      <c r="B10" s="12" t="s">
        <v>234</v>
      </c>
      <c r="C10" s="13">
        <f>SUM(C9:C9)</f>
        <v>14</v>
      </c>
      <c r="D10" s="13"/>
      <c r="E10" s="13"/>
    </row>
    <row r="11" spans="1:5" ht="23.25">
      <c r="A11" s="10">
        <v>3</v>
      </c>
      <c r="B11" s="11" t="s">
        <v>238</v>
      </c>
      <c r="C11" s="10"/>
      <c r="D11" s="10"/>
      <c r="E11" s="10"/>
    </row>
    <row r="12" spans="1:5" ht="23.25">
      <c r="A12" s="10"/>
      <c r="B12" s="11" t="s">
        <v>244</v>
      </c>
      <c r="C12" s="10">
        <v>15</v>
      </c>
      <c r="D12" s="10"/>
      <c r="E12" s="10"/>
    </row>
    <row r="13" spans="1:5" ht="23.25">
      <c r="A13" s="10"/>
      <c r="B13" s="11" t="s">
        <v>239</v>
      </c>
      <c r="C13" s="10">
        <v>5</v>
      </c>
      <c r="D13" s="10"/>
      <c r="E13" s="10"/>
    </row>
    <row r="14" spans="1:5" ht="23.25">
      <c r="A14" s="10"/>
      <c r="B14" s="12" t="s">
        <v>234</v>
      </c>
      <c r="C14" s="13">
        <f>SUM(C12:C13)</f>
        <v>20</v>
      </c>
      <c r="D14" s="13"/>
      <c r="E14" s="13"/>
    </row>
    <row r="15" spans="1:5" ht="23.25">
      <c r="A15" s="10">
        <v>4</v>
      </c>
      <c r="B15" s="11" t="s">
        <v>326</v>
      </c>
      <c r="C15" s="10"/>
      <c r="D15" s="10"/>
      <c r="E15" s="10"/>
    </row>
    <row r="16" spans="1:5" ht="23.25">
      <c r="A16" s="10"/>
      <c r="B16" s="11" t="s">
        <v>245</v>
      </c>
      <c r="C16" s="10">
        <v>3</v>
      </c>
      <c r="D16" s="10"/>
      <c r="E16" s="10"/>
    </row>
    <row r="17" spans="1:5" ht="23.25">
      <c r="A17" s="10"/>
      <c r="B17" s="14"/>
      <c r="C17" s="15">
        <f>SUM(C16)</f>
        <v>3</v>
      </c>
      <c r="D17" s="15"/>
      <c r="E17" s="15"/>
    </row>
    <row r="18" spans="1:5" ht="23.25">
      <c r="A18" s="10">
        <v>5</v>
      </c>
      <c r="B18" s="11" t="s">
        <v>327</v>
      </c>
      <c r="C18" s="10"/>
      <c r="D18" s="10"/>
      <c r="E18" s="10"/>
    </row>
    <row r="19" spans="1:5" ht="23.25">
      <c r="A19" s="10"/>
      <c r="B19" s="11" t="s">
        <v>328</v>
      </c>
      <c r="C19" s="10">
        <v>2</v>
      </c>
      <c r="D19" s="10"/>
      <c r="E19" s="10"/>
    </row>
    <row r="20" spans="1:5" ht="23.25">
      <c r="A20" s="10"/>
      <c r="B20" s="12" t="s">
        <v>234</v>
      </c>
      <c r="C20" s="13">
        <f>SUM(C19)</f>
        <v>2</v>
      </c>
      <c r="D20" s="13"/>
      <c r="E20" s="13"/>
    </row>
    <row r="21" spans="1:5" ht="23.25">
      <c r="A21" s="10">
        <v>6</v>
      </c>
      <c r="B21" s="11" t="s">
        <v>246</v>
      </c>
      <c r="C21" s="10"/>
      <c r="D21" s="10"/>
      <c r="E21" s="10"/>
    </row>
    <row r="22" spans="1:5" ht="23.25">
      <c r="A22" s="10"/>
      <c r="B22" s="11" t="s">
        <v>247</v>
      </c>
      <c r="C22" s="10">
        <v>26</v>
      </c>
      <c r="D22" s="10"/>
      <c r="E22" s="10"/>
    </row>
    <row r="23" spans="1:5" ht="23.25">
      <c r="A23" s="10"/>
      <c r="B23" s="11" t="s">
        <v>316</v>
      </c>
      <c r="C23" s="10">
        <v>3</v>
      </c>
      <c r="D23" s="10"/>
      <c r="E23" s="10"/>
    </row>
    <row r="24" spans="1:5" ht="23.25">
      <c r="A24" s="10"/>
      <c r="B24" s="14"/>
      <c r="C24" s="15">
        <f>SUM(C22:C23)</f>
        <v>29</v>
      </c>
      <c r="D24" s="15"/>
      <c r="E24" s="15"/>
    </row>
    <row r="25" spans="1:5" ht="23.25">
      <c r="A25" s="16"/>
      <c r="B25" s="17" t="s">
        <v>240</v>
      </c>
      <c r="C25" s="17">
        <f>C7+C10+C14+C17+C20+C24</f>
        <v>91</v>
      </c>
      <c r="D25" s="17"/>
      <c r="E25" s="17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G6" sqref="G6"/>
    </sheetView>
  </sheetViews>
  <sheetFormatPr defaultColWidth="9.00390625" defaultRowHeight="15"/>
  <cols>
    <col min="1" max="1" width="3.28125" style="2" customWidth="1"/>
    <col min="2" max="2" width="11.421875" style="9" customWidth="1"/>
    <col min="3" max="3" width="20.00390625" style="2" customWidth="1"/>
    <col min="4" max="4" width="23.7109375" style="2" customWidth="1"/>
    <col min="5" max="5" width="44.8515625" style="2" customWidth="1"/>
    <col min="6" max="6" width="8.7109375" style="18" customWidth="1"/>
    <col min="7" max="7" width="11.00390625" style="2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212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 ht="19.5" customHeight="1">
      <c r="A4" s="3">
        <v>1</v>
      </c>
      <c r="B4" s="41" t="s">
        <v>386</v>
      </c>
      <c r="C4" s="21" t="s">
        <v>387</v>
      </c>
      <c r="D4" s="21" t="s">
        <v>292</v>
      </c>
      <c r="E4" s="21" t="s">
        <v>538</v>
      </c>
      <c r="F4" s="22" t="s">
        <v>539</v>
      </c>
      <c r="G4" s="3" t="s">
        <v>647</v>
      </c>
      <c r="H4" s="2" t="s">
        <v>644</v>
      </c>
    </row>
    <row r="5" spans="1:8" ht="19.5" customHeight="1">
      <c r="A5" s="3">
        <v>2</v>
      </c>
      <c r="B5" s="7" t="s">
        <v>267</v>
      </c>
      <c r="C5" s="3" t="s">
        <v>268</v>
      </c>
      <c r="D5" s="3" t="s">
        <v>542</v>
      </c>
      <c r="E5" s="21" t="s">
        <v>538</v>
      </c>
      <c r="F5" s="19" t="s">
        <v>287</v>
      </c>
      <c r="G5" s="3" t="s">
        <v>269</v>
      </c>
      <c r="H5" s="2" t="s">
        <v>644</v>
      </c>
    </row>
    <row r="6" spans="1:8" ht="19.5" customHeight="1">
      <c r="A6" s="3">
        <v>3</v>
      </c>
      <c r="B6" s="7" t="s">
        <v>276</v>
      </c>
      <c r="C6" s="3" t="s">
        <v>277</v>
      </c>
      <c r="D6" s="3" t="s">
        <v>542</v>
      </c>
      <c r="E6" s="21" t="s">
        <v>538</v>
      </c>
      <c r="F6" s="19" t="s">
        <v>287</v>
      </c>
      <c r="G6" s="3" t="s">
        <v>278</v>
      </c>
      <c r="H6" s="2" t="s">
        <v>644</v>
      </c>
    </row>
    <row r="7" spans="1:8" ht="19.5" customHeight="1">
      <c r="A7" s="3">
        <v>4</v>
      </c>
      <c r="B7" s="7" t="s">
        <v>251</v>
      </c>
      <c r="C7" s="3" t="s">
        <v>252</v>
      </c>
      <c r="D7" s="3" t="s">
        <v>342</v>
      </c>
      <c r="E7" s="3" t="s">
        <v>343</v>
      </c>
      <c r="F7" s="19" t="s">
        <v>287</v>
      </c>
      <c r="G7" s="3" t="s">
        <v>253</v>
      </c>
      <c r="H7" s="2" t="s">
        <v>644</v>
      </c>
    </row>
    <row r="8" spans="1:8" ht="19.5" customHeight="1">
      <c r="A8" s="3">
        <v>5</v>
      </c>
      <c r="B8" s="7" t="s">
        <v>300</v>
      </c>
      <c r="C8" s="3" t="s">
        <v>301</v>
      </c>
      <c r="D8" s="3" t="s">
        <v>342</v>
      </c>
      <c r="E8" s="3" t="s">
        <v>343</v>
      </c>
      <c r="F8" s="19" t="s">
        <v>287</v>
      </c>
      <c r="G8" s="3" t="s">
        <v>302</v>
      </c>
      <c r="H8" s="2" t="s">
        <v>644</v>
      </c>
    </row>
    <row r="9" spans="1:8" ht="19.5" customHeight="1">
      <c r="A9" s="3">
        <v>6</v>
      </c>
      <c r="B9" s="7" t="s">
        <v>216</v>
      </c>
      <c r="C9" s="3" t="s">
        <v>217</v>
      </c>
      <c r="D9" s="3" t="s">
        <v>323</v>
      </c>
      <c r="E9" s="3" t="s">
        <v>324</v>
      </c>
      <c r="F9" s="19" t="s">
        <v>287</v>
      </c>
      <c r="G9" s="3" t="s">
        <v>218</v>
      </c>
      <c r="H9" s="2" t="s">
        <v>644</v>
      </c>
    </row>
    <row r="10" spans="1:8" ht="19.5" customHeight="1">
      <c r="A10" s="3">
        <v>7</v>
      </c>
      <c r="B10" s="7" t="s">
        <v>219</v>
      </c>
      <c r="C10" s="3" t="s">
        <v>220</v>
      </c>
      <c r="D10" s="3" t="s">
        <v>323</v>
      </c>
      <c r="E10" s="3" t="s">
        <v>325</v>
      </c>
      <c r="F10" s="19" t="s">
        <v>287</v>
      </c>
      <c r="G10" s="3" t="s">
        <v>221</v>
      </c>
      <c r="H10" s="2" t="s">
        <v>644</v>
      </c>
    </row>
    <row r="11" spans="1:8" ht="19.5" customHeight="1">
      <c r="A11" s="3">
        <v>8</v>
      </c>
      <c r="B11" s="7" t="s">
        <v>264</v>
      </c>
      <c r="C11" s="3" t="s">
        <v>265</v>
      </c>
      <c r="D11" s="3" t="s">
        <v>323</v>
      </c>
      <c r="E11" s="3" t="s">
        <v>325</v>
      </c>
      <c r="F11" s="19" t="s">
        <v>287</v>
      </c>
      <c r="G11" s="3" t="s">
        <v>266</v>
      </c>
      <c r="H11" s="2" t="s">
        <v>644</v>
      </c>
    </row>
    <row r="12" spans="1:8" ht="19.5" customHeight="1">
      <c r="A12" s="3">
        <v>9</v>
      </c>
      <c r="B12" s="7" t="s">
        <v>294</v>
      </c>
      <c r="C12" s="3" t="s">
        <v>295</v>
      </c>
      <c r="D12" s="3" t="s">
        <v>323</v>
      </c>
      <c r="E12" s="3" t="s">
        <v>325</v>
      </c>
      <c r="F12" s="19" t="s">
        <v>287</v>
      </c>
      <c r="G12" s="3" t="s">
        <v>296</v>
      </c>
      <c r="H12" s="2" t="s">
        <v>644</v>
      </c>
    </row>
    <row r="13" spans="1:8" ht="19.5" customHeight="1">
      <c r="A13" s="3">
        <v>10</v>
      </c>
      <c r="B13" s="7" t="s">
        <v>213</v>
      </c>
      <c r="C13" s="3" t="s">
        <v>214</v>
      </c>
      <c r="D13" s="21" t="s">
        <v>540</v>
      </c>
      <c r="E13" s="21" t="s">
        <v>541</v>
      </c>
      <c r="F13" s="22" t="s">
        <v>287</v>
      </c>
      <c r="G13" s="3" t="s">
        <v>215</v>
      </c>
      <c r="H13" s="2" t="s">
        <v>643</v>
      </c>
    </row>
    <row r="14" spans="1:8" ht="19.5" customHeight="1">
      <c r="A14" s="3">
        <v>11</v>
      </c>
      <c r="B14" s="7" t="s">
        <v>219</v>
      </c>
      <c r="C14" s="3" t="s">
        <v>225</v>
      </c>
      <c r="D14" s="21" t="s">
        <v>540</v>
      </c>
      <c r="E14" s="21" t="s">
        <v>541</v>
      </c>
      <c r="F14" s="22" t="s">
        <v>287</v>
      </c>
      <c r="G14" s="3" t="s">
        <v>226</v>
      </c>
      <c r="H14" s="2" t="s">
        <v>643</v>
      </c>
    </row>
    <row r="15" spans="1:8" ht="19.5" customHeight="1">
      <c r="A15" s="3">
        <v>12</v>
      </c>
      <c r="B15" s="7" t="s">
        <v>248</v>
      </c>
      <c r="C15" s="3" t="s">
        <v>249</v>
      </c>
      <c r="D15" s="21" t="s">
        <v>358</v>
      </c>
      <c r="E15" s="21" t="s">
        <v>364</v>
      </c>
      <c r="F15" s="18" t="s">
        <v>262</v>
      </c>
      <c r="G15" s="3" t="s">
        <v>250</v>
      </c>
      <c r="H15" s="2" t="s">
        <v>643</v>
      </c>
    </row>
    <row r="16" spans="1:8" ht="21">
      <c r="A16" s="3">
        <v>13</v>
      </c>
      <c r="B16" s="7" t="s">
        <v>279</v>
      </c>
      <c r="C16" s="3" t="s">
        <v>280</v>
      </c>
      <c r="D16" s="3" t="s">
        <v>375</v>
      </c>
      <c r="E16" s="3" t="s">
        <v>513</v>
      </c>
      <c r="F16" s="19" t="s">
        <v>441</v>
      </c>
      <c r="G16" s="3" t="s">
        <v>281</v>
      </c>
      <c r="H16" s="2" t="s">
        <v>644</v>
      </c>
    </row>
    <row r="17" spans="1:8" ht="21">
      <c r="A17" s="3">
        <v>14</v>
      </c>
      <c r="B17" s="41" t="s">
        <v>366</v>
      </c>
      <c r="C17" s="21" t="s">
        <v>518</v>
      </c>
      <c r="D17" s="21" t="s">
        <v>514</v>
      </c>
      <c r="E17" s="21" t="s">
        <v>519</v>
      </c>
      <c r="F17" s="19" t="s">
        <v>287</v>
      </c>
      <c r="G17" s="3" t="s">
        <v>367</v>
      </c>
      <c r="H17" s="2" t="s">
        <v>643</v>
      </c>
    </row>
    <row r="18" spans="2:4" ht="21">
      <c r="B18" s="26"/>
      <c r="C18" s="27"/>
      <c r="D18" s="27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zoomScale="85" zoomScaleNormal="85" zoomScalePageLayoutView="0" workbookViewId="0" topLeftCell="A17">
      <selection activeCell="K46" sqref="K46"/>
    </sheetView>
  </sheetViews>
  <sheetFormatPr defaultColWidth="9.00390625" defaultRowHeight="15"/>
  <cols>
    <col min="1" max="1" width="3.28125" style="2" customWidth="1"/>
    <col min="2" max="2" width="31.8515625" style="2" customWidth="1"/>
    <col min="3" max="3" width="35.421875" style="2" customWidth="1"/>
    <col min="4" max="4" width="30.57421875" style="36" customWidth="1"/>
    <col min="5" max="5" width="9.421875" style="2" customWidth="1"/>
    <col min="6" max="8" width="10.28125" style="2" customWidth="1"/>
    <col min="9" max="9" width="10.421875" style="2" customWidth="1"/>
    <col min="10" max="10" width="15.421875" style="2" customWidth="1"/>
    <col min="11" max="16384" width="9.00390625" style="2" customWidth="1"/>
  </cols>
  <sheetData>
    <row r="1" spans="1:12" ht="19.5" customHeight="1">
      <c r="A1" s="1" t="s">
        <v>0</v>
      </c>
      <c r="B1" s="1" t="s">
        <v>2</v>
      </c>
      <c r="C1" s="1" t="s">
        <v>3</v>
      </c>
      <c r="D1" s="1" t="s">
        <v>432</v>
      </c>
      <c r="E1" s="1" t="s">
        <v>433</v>
      </c>
      <c r="F1" s="1" t="s">
        <v>434</v>
      </c>
      <c r="G1" s="1" t="s">
        <v>5</v>
      </c>
      <c r="H1" s="1" t="s">
        <v>435</v>
      </c>
      <c r="I1" s="1" t="s">
        <v>1</v>
      </c>
      <c r="J1" s="2" t="s">
        <v>230</v>
      </c>
      <c r="K1" s="2" t="s">
        <v>430</v>
      </c>
      <c r="L1" s="2" t="s">
        <v>431</v>
      </c>
    </row>
    <row r="2" spans="1:12" ht="19.5" customHeight="1">
      <c r="A2" s="3">
        <v>1</v>
      </c>
      <c r="B2" s="3" t="s">
        <v>409</v>
      </c>
      <c r="C2" s="3" t="s">
        <v>342</v>
      </c>
      <c r="D2" s="32" t="s">
        <v>496</v>
      </c>
      <c r="E2" s="3" t="s">
        <v>436</v>
      </c>
      <c r="F2" s="3" t="s">
        <v>437</v>
      </c>
      <c r="G2" s="3" t="s">
        <v>287</v>
      </c>
      <c r="H2" s="3">
        <v>40000</v>
      </c>
      <c r="I2" s="31" t="str">
        <f>TEXT(H2:H125,"t0")</f>
        <v>๔๐๐๐๐</v>
      </c>
      <c r="J2" s="2" t="s">
        <v>403</v>
      </c>
      <c r="K2" s="2">
        <v>2</v>
      </c>
      <c r="L2" s="31" t="str">
        <f>TEXT(K2:K125,"t0")</f>
        <v>๒</v>
      </c>
    </row>
    <row r="3" spans="1:12" ht="19.5" customHeight="1">
      <c r="A3" s="3">
        <v>2</v>
      </c>
      <c r="B3" s="3" t="s">
        <v>410</v>
      </c>
      <c r="C3" s="3" t="s">
        <v>323</v>
      </c>
      <c r="D3" s="32" t="s">
        <v>483</v>
      </c>
      <c r="E3" s="3" t="s">
        <v>438</v>
      </c>
      <c r="F3" s="3" t="s">
        <v>437</v>
      </c>
      <c r="G3" s="3" t="s">
        <v>287</v>
      </c>
      <c r="H3" s="3">
        <v>40000</v>
      </c>
      <c r="I3" s="31" t="str">
        <f>TEXT(H3:H126,"t0")</f>
        <v>๔๐๐๐๐</v>
      </c>
      <c r="J3" s="2" t="s">
        <v>403</v>
      </c>
      <c r="K3" s="2">
        <v>4</v>
      </c>
      <c r="L3" s="31" t="str">
        <f>TEXT(K3:K126,"t0")</f>
        <v>๔</v>
      </c>
    </row>
    <row r="4" spans="1:12" ht="19.5" customHeight="1">
      <c r="A4" s="3">
        <v>3</v>
      </c>
      <c r="B4" s="3" t="s">
        <v>543</v>
      </c>
      <c r="C4" s="3" t="s">
        <v>358</v>
      </c>
      <c r="D4" s="32" t="s">
        <v>497</v>
      </c>
      <c r="E4" s="3" t="s">
        <v>446</v>
      </c>
      <c r="F4" s="3" t="s">
        <v>447</v>
      </c>
      <c r="G4" s="3" t="s">
        <v>262</v>
      </c>
      <c r="H4" s="3">
        <v>21140</v>
      </c>
      <c r="I4" s="31" t="str">
        <f>TEXT(H4:H127,"t0")</f>
        <v>๒๑๑๔๐</v>
      </c>
      <c r="J4" s="2" t="s">
        <v>403</v>
      </c>
      <c r="K4" s="2">
        <v>2</v>
      </c>
      <c r="L4" s="31"/>
    </row>
    <row r="5" spans="1:12" ht="19.5" customHeight="1">
      <c r="A5" s="3">
        <v>4</v>
      </c>
      <c r="B5" s="3" t="s">
        <v>518</v>
      </c>
      <c r="C5" s="3" t="s">
        <v>514</v>
      </c>
      <c r="D5" s="32" t="s">
        <v>544</v>
      </c>
      <c r="E5" s="3" t="s">
        <v>436</v>
      </c>
      <c r="F5" s="3" t="s">
        <v>437</v>
      </c>
      <c r="G5" s="3" t="s">
        <v>287</v>
      </c>
      <c r="H5" s="3">
        <v>40002</v>
      </c>
      <c r="I5" s="31" t="str">
        <f>TEXT(H5:H128,"t0")</f>
        <v>๔๐๐๐๒</v>
      </c>
      <c r="J5" s="2" t="s">
        <v>403</v>
      </c>
      <c r="K5" s="2">
        <v>1</v>
      </c>
      <c r="L5" s="31"/>
    </row>
    <row r="6" spans="1:12" ht="19.5" customHeight="1">
      <c r="A6" s="3">
        <v>5</v>
      </c>
      <c r="B6" s="3" t="s">
        <v>280</v>
      </c>
      <c r="C6" s="3" t="s">
        <v>375</v>
      </c>
      <c r="D6" s="32" t="s">
        <v>503</v>
      </c>
      <c r="E6" s="3" t="s">
        <v>439</v>
      </c>
      <c r="F6" s="3" t="s">
        <v>440</v>
      </c>
      <c r="G6" s="3" t="s">
        <v>441</v>
      </c>
      <c r="H6" s="3">
        <v>36110</v>
      </c>
      <c r="I6" s="31" t="str">
        <f aca="true" t="shared" si="0" ref="I6:I15">TEXT(H6:H127,"t0")</f>
        <v>๓๖๑๑๐</v>
      </c>
      <c r="J6" s="2" t="s">
        <v>403</v>
      </c>
      <c r="K6" s="2">
        <v>1</v>
      </c>
      <c r="L6" s="31" t="str">
        <f aca="true" t="shared" si="1" ref="L6:L15">TEXT(K6:K127,"t0")</f>
        <v>๑</v>
      </c>
    </row>
    <row r="7" spans="1:12" ht="21">
      <c r="A7" s="3">
        <v>6</v>
      </c>
      <c r="B7" s="3" t="s">
        <v>411</v>
      </c>
      <c r="C7" s="3" t="s">
        <v>371</v>
      </c>
      <c r="D7" s="32" t="s">
        <v>491</v>
      </c>
      <c r="E7" s="3" t="s">
        <v>442</v>
      </c>
      <c r="F7" s="3" t="s">
        <v>443</v>
      </c>
      <c r="G7" s="3" t="s">
        <v>287</v>
      </c>
      <c r="H7" s="3">
        <v>40170</v>
      </c>
      <c r="I7" s="31" t="str">
        <f t="shared" si="0"/>
        <v>๔๐๑๗๐</v>
      </c>
      <c r="J7" s="2" t="s">
        <v>404</v>
      </c>
      <c r="K7" s="2">
        <v>2</v>
      </c>
      <c r="L7" s="31" t="str">
        <f t="shared" si="1"/>
        <v>๒</v>
      </c>
    </row>
    <row r="8" spans="1:12" ht="21">
      <c r="A8" s="3">
        <v>7</v>
      </c>
      <c r="B8" s="3" t="s">
        <v>210</v>
      </c>
      <c r="C8" s="3" t="s">
        <v>368</v>
      </c>
      <c r="D8" s="32" t="s">
        <v>512</v>
      </c>
      <c r="E8" s="3" t="s">
        <v>444</v>
      </c>
      <c r="F8" s="3" t="s">
        <v>437</v>
      </c>
      <c r="G8" s="3" t="s">
        <v>256</v>
      </c>
      <c r="H8" s="3">
        <v>20000</v>
      </c>
      <c r="I8" s="31" t="str">
        <f t="shared" si="0"/>
        <v>๒๐๐๐๐</v>
      </c>
      <c r="J8" s="2" t="s">
        <v>404</v>
      </c>
      <c r="K8" s="2">
        <v>1</v>
      </c>
      <c r="L8" s="31" t="str">
        <f t="shared" si="1"/>
        <v>๑</v>
      </c>
    </row>
    <row r="9" spans="1:12" ht="21">
      <c r="A9" s="3">
        <v>8</v>
      </c>
      <c r="B9" s="3" t="s">
        <v>412</v>
      </c>
      <c r="C9" s="29" t="s">
        <v>391</v>
      </c>
      <c r="D9" s="33" t="s">
        <v>484</v>
      </c>
      <c r="E9" s="29" t="s">
        <v>445</v>
      </c>
      <c r="F9" s="29" t="s">
        <v>437</v>
      </c>
      <c r="G9" s="29" t="s">
        <v>256</v>
      </c>
      <c r="H9" s="29">
        <v>20000</v>
      </c>
      <c r="I9" s="31" t="str">
        <f t="shared" si="0"/>
        <v>๒๐๐๐๐</v>
      </c>
      <c r="J9" s="2" t="s">
        <v>404</v>
      </c>
      <c r="K9" s="2">
        <v>2</v>
      </c>
      <c r="L9" s="31" t="str">
        <f t="shared" si="1"/>
        <v>๒</v>
      </c>
    </row>
    <row r="10" spans="1:12" ht="21">
      <c r="A10" s="3">
        <v>9</v>
      </c>
      <c r="B10" s="3" t="s">
        <v>174</v>
      </c>
      <c r="C10" s="3" t="s">
        <v>349</v>
      </c>
      <c r="D10" s="32" t="s">
        <v>492</v>
      </c>
      <c r="E10" s="3" t="s">
        <v>446</v>
      </c>
      <c r="F10" s="3" t="s">
        <v>447</v>
      </c>
      <c r="G10" s="3" t="s">
        <v>262</v>
      </c>
      <c r="H10" s="3">
        <v>21140</v>
      </c>
      <c r="I10" s="31" t="str">
        <f t="shared" si="0"/>
        <v>๒๑๑๔๐</v>
      </c>
      <c r="J10" s="2" t="s">
        <v>404</v>
      </c>
      <c r="K10" s="2">
        <v>1</v>
      </c>
      <c r="L10" s="31" t="str">
        <f t="shared" si="1"/>
        <v>๑</v>
      </c>
    </row>
    <row r="11" spans="1:12" ht="21">
      <c r="A11" s="3">
        <v>10</v>
      </c>
      <c r="B11" s="3" t="s">
        <v>189</v>
      </c>
      <c r="C11" s="3" t="s">
        <v>357</v>
      </c>
      <c r="D11" s="32" t="s">
        <v>504</v>
      </c>
      <c r="E11" s="3" t="s">
        <v>448</v>
      </c>
      <c r="F11" s="3" t="s">
        <v>437</v>
      </c>
      <c r="G11" s="3" t="s">
        <v>379</v>
      </c>
      <c r="H11" s="3">
        <v>10170</v>
      </c>
      <c r="I11" s="31" t="str">
        <f t="shared" si="0"/>
        <v>๑๐๑๗๐</v>
      </c>
      <c r="J11" s="2" t="s">
        <v>404</v>
      </c>
      <c r="K11" s="2">
        <v>1</v>
      </c>
      <c r="L11" s="31" t="str">
        <f t="shared" si="1"/>
        <v>๑</v>
      </c>
    </row>
    <row r="12" spans="1:12" ht="21">
      <c r="A12" s="3">
        <v>11</v>
      </c>
      <c r="B12" s="3" t="s">
        <v>168</v>
      </c>
      <c r="C12" s="3" t="s">
        <v>329</v>
      </c>
      <c r="D12" s="32" t="s">
        <v>505</v>
      </c>
      <c r="E12" s="3" t="s">
        <v>449</v>
      </c>
      <c r="F12" s="3" t="s">
        <v>450</v>
      </c>
      <c r="G12" s="3" t="s">
        <v>305</v>
      </c>
      <c r="H12" s="3">
        <v>13160</v>
      </c>
      <c r="I12" s="31" t="str">
        <f t="shared" si="0"/>
        <v>๑๓๑๖๐</v>
      </c>
      <c r="J12" s="2" t="s">
        <v>404</v>
      </c>
      <c r="K12" s="2">
        <v>1</v>
      </c>
      <c r="L12" s="31" t="str">
        <f t="shared" si="1"/>
        <v>๑</v>
      </c>
    </row>
    <row r="13" spans="1:12" ht="21">
      <c r="A13" s="3">
        <v>12</v>
      </c>
      <c r="B13" s="3" t="s">
        <v>413</v>
      </c>
      <c r="C13" s="3" t="s">
        <v>388</v>
      </c>
      <c r="D13" s="32" t="s">
        <v>506</v>
      </c>
      <c r="E13" s="3" t="s">
        <v>451</v>
      </c>
      <c r="F13" s="3" t="s">
        <v>452</v>
      </c>
      <c r="G13" s="3" t="s">
        <v>390</v>
      </c>
      <c r="H13" s="3">
        <v>15130</v>
      </c>
      <c r="I13" s="31" t="str">
        <f t="shared" si="0"/>
        <v>๑๕๑๓๐</v>
      </c>
      <c r="J13" s="2" t="s">
        <v>404</v>
      </c>
      <c r="K13" s="2">
        <v>2</v>
      </c>
      <c r="L13" s="31" t="str">
        <f t="shared" si="1"/>
        <v>๒</v>
      </c>
    </row>
    <row r="14" spans="1:12" ht="21">
      <c r="A14" s="3">
        <v>13</v>
      </c>
      <c r="B14" s="3" t="s">
        <v>414</v>
      </c>
      <c r="C14" s="3" t="s">
        <v>358</v>
      </c>
      <c r="D14" s="32" t="s">
        <v>497</v>
      </c>
      <c r="E14" s="3" t="s">
        <v>446</v>
      </c>
      <c r="F14" s="3" t="s">
        <v>447</v>
      </c>
      <c r="G14" s="3" t="s">
        <v>262</v>
      </c>
      <c r="H14" s="3">
        <v>21140</v>
      </c>
      <c r="I14" s="31" t="str">
        <f t="shared" si="0"/>
        <v>๒๑๑๔๐</v>
      </c>
      <c r="J14" s="2" t="s">
        <v>404</v>
      </c>
      <c r="K14" s="2">
        <v>2</v>
      </c>
      <c r="L14" s="31" t="str">
        <f t="shared" si="1"/>
        <v>๒</v>
      </c>
    </row>
    <row r="15" spans="1:12" ht="21">
      <c r="A15" s="3">
        <v>14</v>
      </c>
      <c r="B15" s="3" t="s">
        <v>532</v>
      </c>
      <c r="C15" s="3" t="s">
        <v>533</v>
      </c>
      <c r="D15" s="33" t="s">
        <v>536</v>
      </c>
      <c r="E15" s="3" t="s">
        <v>534</v>
      </c>
      <c r="F15" s="3" t="s">
        <v>535</v>
      </c>
      <c r="G15" s="3" t="s">
        <v>475</v>
      </c>
      <c r="H15" s="3">
        <v>12119</v>
      </c>
      <c r="I15" s="31" t="str">
        <f t="shared" si="0"/>
        <v>๑๒๑๑๙</v>
      </c>
      <c r="J15" s="2" t="s">
        <v>404</v>
      </c>
      <c r="K15" s="2">
        <v>2</v>
      </c>
      <c r="L15" s="31" t="str">
        <f t="shared" si="1"/>
        <v>๒</v>
      </c>
    </row>
    <row r="16" spans="1:12" ht="21">
      <c r="A16" s="3">
        <v>15</v>
      </c>
      <c r="B16" s="3" t="s">
        <v>415</v>
      </c>
      <c r="C16" s="3" t="s">
        <v>384</v>
      </c>
      <c r="D16" s="32" t="s">
        <v>498</v>
      </c>
      <c r="E16" s="3" t="s">
        <v>453</v>
      </c>
      <c r="F16" s="3" t="s">
        <v>437</v>
      </c>
      <c r="G16" s="3" t="s">
        <v>287</v>
      </c>
      <c r="H16" s="3">
        <v>40260</v>
      </c>
      <c r="I16" s="31" t="str">
        <f aca="true" t="shared" si="2" ref="I16:I45">TEXT(H16:H136,"t0")</f>
        <v>๔๐๒๖๐</v>
      </c>
      <c r="J16" s="2" t="s">
        <v>405</v>
      </c>
      <c r="K16" s="2">
        <v>2</v>
      </c>
      <c r="L16" s="31" t="str">
        <f aca="true" t="shared" si="3" ref="L16:L45">TEXT(K16:K136,"t0")</f>
        <v>๒</v>
      </c>
    </row>
    <row r="17" spans="1:12" ht="21">
      <c r="A17" s="3">
        <v>16</v>
      </c>
      <c r="B17" s="3" t="s">
        <v>537</v>
      </c>
      <c r="C17" s="3" t="s">
        <v>292</v>
      </c>
      <c r="D17" s="32" t="s">
        <v>489</v>
      </c>
      <c r="E17" s="3" t="s">
        <v>436</v>
      </c>
      <c r="F17" s="3" t="s">
        <v>437</v>
      </c>
      <c r="G17" s="3" t="s">
        <v>287</v>
      </c>
      <c r="H17" s="3">
        <v>40000</v>
      </c>
      <c r="I17" s="31" t="str">
        <f t="shared" si="2"/>
        <v>๔๐๐๐๐</v>
      </c>
      <c r="J17" s="2" t="s">
        <v>406</v>
      </c>
      <c r="K17" s="2">
        <v>2</v>
      </c>
      <c r="L17" s="31" t="str">
        <f t="shared" si="3"/>
        <v>๒</v>
      </c>
    </row>
    <row r="18" spans="1:12" ht="21">
      <c r="A18" s="3">
        <v>17</v>
      </c>
      <c r="B18" s="3" t="s">
        <v>416</v>
      </c>
      <c r="C18" s="21" t="s">
        <v>291</v>
      </c>
      <c r="D18" s="34" t="s">
        <v>485</v>
      </c>
      <c r="E18" s="21" t="s">
        <v>436</v>
      </c>
      <c r="F18" s="21" t="s">
        <v>437</v>
      </c>
      <c r="G18" s="21" t="s">
        <v>287</v>
      </c>
      <c r="H18" s="21">
        <v>40002</v>
      </c>
      <c r="I18" s="31" t="str">
        <f t="shared" si="2"/>
        <v>๔๐๐๐๒</v>
      </c>
      <c r="J18" s="2" t="s">
        <v>406</v>
      </c>
      <c r="K18" s="2">
        <v>3</v>
      </c>
      <c r="L18" s="31" t="str">
        <f t="shared" si="3"/>
        <v>๓</v>
      </c>
    </row>
    <row r="19" spans="1:12" ht="21">
      <c r="A19" s="3">
        <v>18</v>
      </c>
      <c r="B19" s="3" t="s">
        <v>417</v>
      </c>
      <c r="C19" s="3" t="s">
        <v>285</v>
      </c>
      <c r="D19" s="32" t="s">
        <v>500</v>
      </c>
      <c r="E19" s="3" t="s">
        <v>454</v>
      </c>
      <c r="F19" s="3" t="s">
        <v>437</v>
      </c>
      <c r="G19" s="3" t="s">
        <v>287</v>
      </c>
      <c r="H19" s="3">
        <v>40000</v>
      </c>
      <c r="I19" s="31" t="str">
        <f t="shared" si="2"/>
        <v>๔๐๐๐๐</v>
      </c>
      <c r="J19" s="2" t="s">
        <v>406</v>
      </c>
      <c r="K19" s="2">
        <v>4</v>
      </c>
      <c r="L19" s="31" t="str">
        <f t="shared" si="3"/>
        <v>๔</v>
      </c>
    </row>
    <row r="20" spans="1:12" ht="21">
      <c r="A20" s="3">
        <v>19</v>
      </c>
      <c r="B20" s="3" t="s">
        <v>103</v>
      </c>
      <c r="C20" s="3" t="s">
        <v>363</v>
      </c>
      <c r="D20" s="32" t="s">
        <v>455</v>
      </c>
      <c r="E20" s="3" t="s">
        <v>456</v>
      </c>
      <c r="F20" s="3" t="s">
        <v>456</v>
      </c>
      <c r="G20" s="3" t="s">
        <v>284</v>
      </c>
      <c r="H20" s="3">
        <v>10120</v>
      </c>
      <c r="I20" s="31" t="str">
        <f t="shared" si="2"/>
        <v>๑๐๑๒๐</v>
      </c>
      <c r="J20" s="2" t="s">
        <v>406</v>
      </c>
      <c r="K20" s="2">
        <v>1</v>
      </c>
      <c r="L20" s="31" t="str">
        <f t="shared" si="3"/>
        <v>๑</v>
      </c>
    </row>
    <row r="21" spans="1:12" ht="21">
      <c r="A21" s="3">
        <v>20</v>
      </c>
      <c r="B21" s="3" t="s">
        <v>124</v>
      </c>
      <c r="C21" s="3" t="s">
        <v>395</v>
      </c>
      <c r="D21" s="32" t="s">
        <v>501</v>
      </c>
      <c r="E21" s="3" t="s">
        <v>457</v>
      </c>
      <c r="F21" s="3" t="s">
        <v>458</v>
      </c>
      <c r="G21" s="3" t="s">
        <v>284</v>
      </c>
      <c r="H21" s="3">
        <v>10310</v>
      </c>
      <c r="I21" s="31" t="str">
        <f t="shared" si="2"/>
        <v>๑๐๓๑๐</v>
      </c>
      <c r="J21" s="2" t="s">
        <v>406</v>
      </c>
      <c r="K21" s="2">
        <v>1</v>
      </c>
      <c r="L21" s="31" t="str">
        <f t="shared" si="3"/>
        <v>๑</v>
      </c>
    </row>
    <row r="22" spans="1:12" ht="21">
      <c r="A22" s="3">
        <v>21</v>
      </c>
      <c r="B22" s="3" t="s">
        <v>418</v>
      </c>
      <c r="C22" s="3" t="s">
        <v>314</v>
      </c>
      <c r="D22" s="32" t="s">
        <v>493</v>
      </c>
      <c r="E22" s="3" t="s">
        <v>459</v>
      </c>
      <c r="F22" s="3" t="s">
        <v>437</v>
      </c>
      <c r="G22" s="3" t="s">
        <v>287</v>
      </c>
      <c r="H22" s="3">
        <v>40000</v>
      </c>
      <c r="I22" s="31" t="str">
        <f t="shared" si="2"/>
        <v>๔๐๐๐๐</v>
      </c>
      <c r="J22" s="2" t="s">
        <v>406</v>
      </c>
      <c r="K22" s="2">
        <v>4</v>
      </c>
      <c r="L22" s="31" t="str">
        <f t="shared" si="3"/>
        <v>๔</v>
      </c>
    </row>
    <row r="23" spans="1:12" ht="21">
      <c r="A23" s="3">
        <v>22</v>
      </c>
      <c r="B23" s="3" t="s">
        <v>419</v>
      </c>
      <c r="C23" s="3" t="s">
        <v>352</v>
      </c>
      <c r="D23" s="32" t="s">
        <v>486</v>
      </c>
      <c r="E23" s="3" t="s">
        <v>459</v>
      </c>
      <c r="F23" s="3" t="s">
        <v>437</v>
      </c>
      <c r="G23" s="3" t="s">
        <v>287</v>
      </c>
      <c r="H23" s="3">
        <v>40000</v>
      </c>
      <c r="I23" s="31" t="str">
        <f t="shared" si="2"/>
        <v>๔๐๐๐๐</v>
      </c>
      <c r="J23" s="2" t="s">
        <v>406</v>
      </c>
      <c r="K23" s="2">
        <v>2</v>
      </c>
      <c r="L23" s="31" t="str">
        <f t="shared" si="3"/>
        <v>๒</v>
      </c>
    </row>
    <row r="24" spans="1:12" ht="21">
      <c r="A24" s="3">
        <v>23</v>
      </c>
      <c r="B24" s="3" t="s">
        <v>420</v>
      </c>
      <c r="C24" s="3" t="s">
        <v>282</v>
      </c>
      <c r="D24" s="32" t="s">
        <v>507</v>
      </c>
      <c r="E24" s="3" t="s">
        <v>460</v>
      </c>
      <c r="F24" s="3" t="s">
        <v>460</v>
      </c>
      <c r="G24" s="3" t="s">
        <v>284</v>
      </c>
      <c r="H24" s="3">
        <v>10170</v>
      </c>
      <c r="I24" s="31" t="str">
        <f t="shared" si="2"/>
        <v>๑๐๑๗๐</v>
      </c>
      <c r="J24" s="2" t="s">
        <v>406</v>
      </c>
      <c r="K24" s="2">
        <v>2</v>
      </c>
      <c r="L24" s="31" t="str">
        <f t="shared" si="3"/>
        <v>๒</v>
      </c>
    </row>
    <row r="25" spans="1:12" ht="21">
      <c r="A25" s="3">
        <v>24</v>
      </c>
      <c r="B25" s="3" t="s">
        <v>421</v>
      </c>
      <c r="C25" s="21" t="s">
        <v>332</v>
      </c>
      <c r="D25" s="34" t="s">
        <v>499</v>
      </c>
      <c r="E25" s="21" t="s">
        <v>436</v>
      </c>
      <c r="F25" s="21" t="s">
        <v>437</v>
      </c>
      <c r="G25" s="21" t="s">
        <v>287</v>
      </c>
      <c r="H25" s="21">
        <v>40000</v>
      </c>
      <c r="I25" s="31" t="str">
        <f t="shared" si="2"/>
        <v>๔๐๐๐๐</v>
      </c>
      <c r="J25" s="2" t="s">
        <v>406</v>
      </c>
      <c r="K25" s="2">
        <v>2</v>
      </c>
      <c r="L25" s="31" t="str">
        <f t="shared" si="3"/>
        <v>๒</v>
      </c>
    </row>
    <row r="26" spans="1:12" ht="21">
      <c r="A26" s="3">
        <v>25</v>
      </c>
      <c r="B26" s="3" t="s">
        <v>422</v>
      </c>
      <c r="C26" s="21" t="s">
        <v>333</v>
      </c>
      <c r="D26" s="34" t="s">
        <v>482</v>
      </c>
      <c r="E26" s="21"/>
      <c r="F26" s="21" t="s">
        <v>461</v>
      </c>
      <c r="G26" s="21" t="s">
        <v>287</v>
      </c>
      <c r="H26" s="21">
        <v>40310</v>
      </c>
      <c r="I26" s="31" t="str">
        <f t="shared" si="2"/>
        <v>๔๐๓๑๐</v>
      </c>
      <c r="J26" s="2" t="s">
        <v>406</v>
      </c>
      <c r="K26" s="2">
        <v>2</v>
      </c>
      <c r="L26" s="31" t="str">
        <f t="shared" si="3"/>
        <v>๒</v>
      </c>
    </row>
    <row r="27" spans="1:12" ht="21">
      <c r="A27" s="3">
        <v>26</v>
      </c>
      <c r="B27" s="3" t="s">
        <v>517</v>
      </c>
      <c r="C27" s="3" t="s">
        <v>288</v>
      </c>
      <c r="D27" s="32" t="s">
        <v>462</v>
      </c>
      <c r="E27" s="3" t="s">
        <v>463</v>
      </c>
      <c r="F27" s="3" t="s">
        <v>437</v>
      </c>
      <c r="G27" s="3" t="s">
        <v>290</v>
      </c>
      <c r="H27" s="3">
        <v>41000</v>
      </c>
      <c r="I27" s="31" t="str">
        <f t="shared" si="2"/>
        <v>๔๑๐๐๐</v>
      </c>
      <c r="J27" s="2" t="s">
        <v>406</v>
      </c>
      <c r="K27" s="2">
        <v>3</v>
      </c>
      <c r="L27" s="31" t="str">
        <f t="shared" si="3"/>
        <v>๓</v>
      </c>
    </row>
    <row r="28" spans="1:12" ht="21">
      <c r="A28" s="3">
        <v>27</v>
      </c>
      <c r="B28" s="3" t="s">
        <v>130</v>
      </c>
      <c r="C28" s="21" t="s">
        <v>374</v>
      </c>
      <c r="D28" s="34" t="s">
        <v>508</v>
      </c>
      <c r="E28" s="21" t="s">
        <v>436</v>
      </c>
      <c r="F28" s="21" t="s">
        <v>437</v>
      </c>
      <c r="G28" s="21" t="s">
        <v>287</v>
      </c>
      <c r="H28" s="21">
        <v>40000</v>
      </c>
      <c r="I28" s="31" t="str">
        <f t="shared" si="2"/>
        <v>๔๐๐๐๐</v>
      </c>
      <c r="J28" s="2" t="s">
        <v>406</v>
      </c>
      <c r="K28" s="2">
        <v>1</v>
      </c>
      <c r="L28" s="31" t="str">
        <f t="shared" si="3"/>
        <v>๑</v>
      </c>
    </row>
    <row r="29" spans="1:12" ht="21">
      <c r="A29" s="3">
        <v>28</v>
      </c>
      <c r="B29" s="3" t="s">
        <v>423</v>
      </c>
      <c r="C29" s="3" t="s">
        <v>351</v>
      </c>
      <c r="D29" s="32" t="s">
        <v>508</v>
      </c>
      <c r="E29" s="3" t="s">
        <v>436</v>
      </c>
      <c r="F29" s="3" t="s">
        <v>437</v>
      </c>
      <c r="G29" s="3" t="s">
        <v>287</v>
      </c>
      <c r="H29" s="3">
        <v>40000</v>
      </c>
      <c r="I29" s="31" t="str">
        <f t="shared" si="2"/>
        <v>๔๐๐๐๐</v>
      </c>
      <c r="J29" s="2" t="s">
        <v>406</v>
      </c>
      <c r="K29" s="2">
        <v>2</v>
      </c>
      <c r="L29" s="31" t="str">
        <f t="shared" si="3"/>
        <v>๒</v>
      </c>
    </row>
    <row r="30" spans="1:12" ht="21">
      <c r="A30" s="3">
        <v>29</v>
      </c>
      <c r="B30" s="3" t="s">
        <v>424</v>
      </c>
      <c r="C30" s="3" t="s">
        <v>317</v>
      </c>
      <c r="D30" s="35">
        <v>50</v>
      </c>
      <c r="E30" s="3" t="s">
        <v>464</v>
      </c>
      <c r="F30" s="3" t="s">
        <v>437</v>
      </c>
      <c r="G30" s="3" t="s">
        <v>465</v>
      </c>
      <c r="H30" s="3">
        <v>32000</v>
      </c>
      <c r="I30" s="31" t="str">
        <f t="shared" si="2"/>
        <v>๓๒๐๐๐</v>
      </c>
      <c r="J30" s="2" t="s">
        <v>407</v>
      </c>
      <c r="K30" s="2">
        <v>3</v>
      </c>
      <c r="L30" s="31" t="str">
        <f t="shared" si="3"/>
        <v>๓</v>
      </c>
    </row>
    <row r="31" spans="1:12" ht="21">
      <c r="A31" s="3">
        <v>30</v>
      </c>
      <c r="B31" s="3" t="s">
        <v>425</v>
      </c>
      <c r="C31" s="21" t="s">
        <v>365</v>
      </c>
      <c r="D31" s="34" t="s">
        <v>489</v>
      </c>
      <c r="E31" s="21" t="s">
        <v>436</v>
      </c>
      <c r="F31" s="21" t="s">
        <v>437</v>
      </c>
      <c r="G31" s="21" t="s">
        <v>287</v>
      </c>
      <c r="H31" s="21">
        <v>40000</v>
      </c>
      <c r="I31" s="31" t="str">
        <f t="shared" si="2"/>
        <v>๔๐๐๐๐</v>
      </c>
      <c r="J31" s="2" t="s">
        <v>408</v>
      </c>
      <c r="K31" s="2">
        <v>6</v>
      </c>
      <c r="L31" s="31" t="str">
        <f t="shared" si="3"/>
        <v>๖</v>
      </c>
    </row>
    <row r="32" spans="1:12" ht="21">
      <c r="A32" s="3">
        <v>31</v>
      </c>
      <c r="B32" s="3" t="s">
        <v>27</v>
      </c>
      <c r="C32" s="3" t="s">
        <v>382</v>
      </c>
      <c r="D32" s="32" t="s">
        <v>502</v>
      </c>
      <c r="E32" s="3" t="s">
        <v>466</v>
      </c>
      <c r="F32" s="3" t="s">
        <v>467</v>
      </c>
      <c r="G32" s="3" t="s">
        <v>284</v>
      </c>
      <c r="H32" s="3">
        <v>10210</v>
      </c>
      <c r="I32" s="31" t="str">
        <f t="shared" si="2"/>
        <v>๑๐๒๑๐</v>
      </c>
      <c r="J32" s="2" t="s">
        <v>408</v>
      </c>
      <c r="K32" s="2">
        <v>1</v>
      </c>
      <c r="L32" s="31" t="str">
        <f t="shared" si="3"/>
        <v>๑</v>
      </c>
    </row>
    <row r="33" spans="1:12" ht="21">
      <c r="A33" s="3">
        <v>32</v>
      </c>
      <c r="B33" s="3" t="s">
        <v>45</v>
      </c>
      <c r="C33" s="3" t="s">
        <v>344</v>
      </c>
      <c r="D33" s="32" t="s">
        <v>494</v>
      </c>
      <c r="E33" s="3" t="s">
        <v>468</v>
      </c>
      <c r="F33" s="3" t="s">
        <v>469</v>
      </c>
      <c r="G33" s="3" t="s">
        <v>284</v>
      </c>
      <c r="H33" s="3">
        <v>10900</v>
      </c>
      <c r="I33" s="31" t="str">
        <f t="shared" si="2"/>
        <v>๑๐๙๐๐</v>
      </c>
      <c r="J33" s="2" t="s">
        <v>408</v>
      </c>
      <c r="K33" s="2">
        <v>1</v>
      </c>
      <c r="L33" s="31" t="str">
        <f t="shared" si="3"/>
        <v>๑</v>
      </c>
    </row>
    <row r="34" spans="1:12" ht="21">
      <c r="A34" s="3">
        <v>33</v>
      </c>
      <c r="B34" s="3" t="s">
        <v>426</v>
      </c>
      <c r="C34" s="3" t="s">
        <v>393</v>
      </c>
      <c r="D34" s="32" t="s">
        <v>488</v>
      </c>
      <c r="E34" s="3" t="s">
        <v>470</v>
      </c>
      <c r="F34" s="3" t="s">
        <v>470</v>
      </c>
      <c r="G34" s="3" t="s">
        <v>287</v>
      </c>
      <c r="H34" s="3">
        <v>40140</v>
      </c>
      <c r="I34" s="31" t="str">
        <f t="shared" si="2"/>
        <v>๔๐๑๔๐</v>
      </c>
      <c r="J34" s="2" t="s">
        <v>408</v>
      </c>
      <c r="K34" s="2">
        <v>2</v>
      </c>
      <c r="L34" s="31" t="str">
        <f t="shared" si="3"/>
        <v>๒</v>
      </c>
    </row>
    <row r="35" spans="1:12" ht="21">
      <c r="A35" s="3">
        <v>34</v>
      </c>
      <c r="B35" s="3" t="s">
        <v>36</v>
      </c>
      <c r="C35" s="3" t="s">
        <v>380</v>
      </c>
      <c r="D35" s="32" t="s">
        <v>509</v>
      </c>
      <c r="E35" s="3" t="s">
        <v>471</v>
      </c>
      <c r="F35" s="3" t="s">
        <v>472</v>
      </c>
      <c r="G35" s="3" t="s">
        <v>284</v>
      </c>
      <c r="H35" s="3">
        <v>10510</v>
      </c>
      <c r="I35" s="31" t="str">
        <f t="shared" si="2"/>
        <v>๑๐๕๑๐</v>
      </c>
      <c r="J35" s="2" t="s">
        <v>408</v>
      </c>
      <c r="K35" s="2">
        <v>1</v>
      </c>
      <c r="L35" s="31" t="str">
        <f t="shared" si="3"/>
        <v>๑</v>
      </c>
    </row>
    <row r="36" spans="1:12" ht="21">
      <c r="A36" s="3">
        <v>35</v>
      </c>
      <c r="B36" s="3" t="s">
        <v>312</v>
      </c>
      <c r="C36" s="3" t="s">
        <v>360</v>
      </c>
      <c r="D36" s="32" t="s">
        <v>510</v>
      </c>
      <c r="E36" s="3" t="s">
        <v>473</v>
      </c>
      <c r="F36" s="3" t="s">
        <v>474</v>
      </c>
      <c r="G36" s="3" t="s">
        <v>475</v>
      </c>
      <c r="H36" s="3">
        <v>12110</v>
      </c>
      <c r="I36" s="31" t="str">
        <f t="shared" si="2"/>
        <v>๑๒๑๑๐</v>
      </c>
      <c r="J36" s="2" t="s">
        <v>408</v>
      </c>
      <c r="K36" s="2">
        <v>1</v>
      </c>
      <c r="L36" s="31" t="str">
        <f t="shared" si="3"/>
        <v>๑</v>
      </c>
    </row>
    <row r="37" spans="1:12" ht="21">
      <c r="A37" s="3">
        <v>36</v>
      </c>
      <c r="B37" s="3" t="s">
        <v>8</v>
      </c>
      <c r="C37" s="3" t="s">
        <v>376</v>
      </c>
      <c r="D37" s="32" t="s">
        <v>511</v>
      </c>
      <c r="E37" s="3" t="s">
        <v>476</v>
      </c>
      <c r="F37" s="3" t="s">
        <v>477</v>
      </c>
      <c r="G37" s="3" t="s">
        <v>284</v>
      </c>
      <c r="H37" s="3">
        <v>10900</v>
      </c>
      <c r="I37" s="31" t="str">
        <f t="shared" si="2"/>
        <v>๑๐๙๐๐</v>
      </c>
      <c r="J37" s="2" t="s">
        <v>408</v>
      </c>
      <c r="K37" s="2">
        <v>1</v>
      </c>
      <c r="L37" s="31" t="str">
        <f t="shared" si="3"/>
        <v>๑</v>
      </c>
    </row>
    <row r="38" spans="1:12" ht="21">
      <c r="A38" s="3">
        <v>37</v>
      </c>
      <c r="B38" s="3" t="s">
        <v>427</v>
      </c>
      <c r="C38" s="3" t="s">
        <v>346</v>
      </c>
      <c r="D38" s="32" t="s">
        <v>490</v>
      </c>
      <c r="E38" s="3" t="s">
        <v>478</v>
      </c>
      <c r="F38" s="3" t="s">
        <v>479</v>
      </c>
      <c r="G38" s="3" t="s">
        <v>348</v>
      </c>
      <c r="H38" s="3">
        <v>11140</v>
      </c>
      <c r="I38" s="31" t="str">
        <f t="shared" si="2"/>
        <v>๑๑๑๔๐</v>
      </c>
      <c r="J38" s="2" t="s">
        <v>408</v>
      </c>
      <c r="K38" s="2">
        <v>4</v>
      </c>
      <c r="L38" s="31" t="str">
        <f t="shared" si="3"/>
        <v>๔</v>
      </c>
    </row>
    <row r="39" spans="1:12" ht="21">
      <c r="A39" s="3">
        <v>38</v>
      </c>
      <c r="B39" s="3" t="s">
        <v>15</v>
      </c>
      <c r="C39" s="3" t="s">
        <v>320</v>
      </c>
      <c r="D39" s="32" t="s">
        <v>495</v>
      </c>
      <c r="E39" s="3" t="s">
        <v>480</v>
      </c>
      <c r="F39" s="3" t="s">
        <v>458</v>
      </c>
      <c r="G39" s="3" t="s">
        <v>284</v>
      </c>
      <c r="H39" s="3">
        <v>10310</v>
      </c>
      <c r="I39" s="31" t="str">
        <f t="shared" si="2"/>
        <v>๑๐๓๑๐</v>
      </c>
      <c r="J39" s="2" t="s">
        <v>408</v>
      </c>
      <c r="K39" s="2">
        <v>1</v>
      </c>
      <c r="L39" s="31" t="str">
        <f t="shared" si="3"/>
        <v>๑</v>
      </c>
    </row>
    <row r="40" spans="1:12" ht="21">
      <c r="A40" s="3">
        <v>39</v>
      </c>
      <c r="B40" s="3" t="s">
        <v>428</v>
      </c>
      <c r="C40" s="3" t="s">
        <v>358</v>
      </c>
      <c r="D40" s="32" t="s">
        <v>497</v>
      </c>
      <c r="E40" s="3" t="s">
        <v>446</v>
      </c>
      <c r="F40" s="3" t="s">
        <v>447</v>
      </c>
      <c r="G40" s="3" t="s">
        <v>262</v>
      </c>
      <c r="H40" s="3">
        <v>21140</v>
      </c>
      <c r="I40" s="31" t="str">
        <f t="shared" si="2"/>
        <v>๒๑๑๔๐</v>
      </c>
      <c r="J40" s="2" t="s">
        <v>408</v>
      </c>
      <c r="K40" s="2">
        <v>2</v>
      </c>
      <c r="L40" s="31" t="str">
        <f t="shared" si="3"/>
        <v>๒</v>
      </c>
    </row>
    <row r="41" spans="1:12" ht="21">
      <c r="A41" s="3">
        <v>40</v>
      </c>
      <c r="B41" s="3" t="s">
        <v>429</v>
      </c>
      <c r="C41" s="3" t="s">
        <v>332</v>
      </c>
      <c r="D41" s="32" t="s">
        <v>499</v>
      </c>
      <c r="E41" s="3" t="s">
        <v>436</v>
      </c>
      <c r="F41" s="3" t="s">
        <v>437</v>
      </c>
      <c r="G41" s="3" t="s">
        <v>287</v>
      </c>
      <c r="H41" s="3">
        <v>40000</v>
      </c>
      <c r="I41" s="31" t="str">
        <f t="shared" si="2"/>
        <v>๔๐๐๐๐</v>
      </c>
      <c r="J41" s="2" t="s">
        <v>408</v>
      </c>
      <c r="K41" s="2">
        <v>2</v>
      </c>
      <c r="L41" s="31" t="str">
        <f t="shared" si="3"/>
        <v>๒</v>
      </c>
    </row>
    <row r="42" spans="1:12" ht="21">
      <c r="A42" s="3">
        <v>41</v>
      </c>
      <c r="B42" s="38" t="s">
        <v>525</v>
      </c>
      <c r="C42" s="38" t="s">
        <v>334</v>
      </c>
      <c r="D42" s="39" t="s">
        <v>487</v>
      </c>
      <c r="E42" s="38" t="s">
        <v>481</v>
      </c>
      <c r="F42" s="38" t="s">
        <v>481</v>
      </c>
      <c r="G42" s="38" t="s">
        <v>335</v>
      </c>
      <c r="H42" s="38">
        <v>30440</v>
      </c>
      <c r="I42" s="40" t="str">
        <f t="shared" si="2"/>
        <v>๓๐๔๔๐</v>
      </c>
      <c r="J42" s="2" t="s">
        <v>408</v>
      </c>
      <c r="K42" s="2">
        <v>2</v>
      </c>
      <c r="L42" s="40" t="str">
        <f t="shared" si="3"/>
        <v>๒</v>
      </c>
    </row>
    <row r="43" spans="1:12" ht="21">
      <c r="A43" s="3">
        <v>42</v>
      </c>
      <c r="B43" s="3" t="s">
        <v>21</v>
      </c>
      <c r="C43" s="3" t="s">
        <v>514</v>
      </c>
      <c r="D43" s="3" t="s">
        <v>516</v>
      </c>
      <c r="E43" s="19" t="s">
        <v>436</v>
      </c>
      <c r="F43" s="19" t="s">
        <v>437</v>
      </c>
      <c r="G43" s="3" t="s">
        <v>287</v>
      </c>
      <c r="H43" s="3">
        <v>40002</v>
      </c>
      <c r="I43" s="3" t="str">
        <f t="shared" si="2"/>
        <v>๔๐๐๐๒</v>
      </c>
      <c r="J43" s="3" t="s">
        <v>408</v>
      </c>
      <c r="K43" s="3">
        <v>1</v>
      </c>
      <c r="L43" s="3" t="str">
        <f t="shared" si="3"/>
        <v>๑</v>
      </c>
    </row>
    <row r="44" spans="1:12" ht="21">
      <c r="A44" s="3">
        <v>43</v>
      </c>
      <c r="B44" s="3" t="s">
        <v>339</v>
      </c>
      <c r="C44" s="3" t="s">
        <v>522</v>
      </c>
      <c r="D44" s="32" t="s">
        <v>523</v>
      </c>
      <c r="E44" s="3" t="s">
        <v>524</v>
      </c>
      <c r="F44" s="3" t="s">
        <v>480</v>
      </c>
      <c r="G44" s="3" t="s">
        <v>284</v>
      </c>
      <c r="H44" s="3">
        <v>10240</v>
      </c>
      <c r="I44" s="3" t="str">
        <f t="shared" si="2"/>
        <v>๑๐๒๔๐</v>
      </c>
      <c r="J44" s="3" t="s">
        <v>408</v>
      </c>
      <c r="K44" s="3">
        <v>1</v>
      </c>
      <c r="L44" s="3" t="str">
        <f t="shared" si="3"/>
        <v>๑</v>
      </c>
    </row>
    <row r="45" spans="8:12" ht="21">
      <c r="H45" s="2">
        <v>10240</v>
      </c>
      <c r="I45" s="3" t="str">
        <f t="shared" si="2"/>
        <v>t10240</v>
      </c>
      <c r="K45" s="2">
        <v>1</v>
      </c>
      <c r="L45" s="2" t="str">
        <f t="shared" si="3"/>
        <v>t1</v>
      </c>
    </row>
    <row r="46" ht="21">
      <c r="K46" s="2">
        <f>SUM(K2:K45)</f>
        <v>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85" zoomScaleNormal="85" zoomScalePageLayoutView="0" workbookViewId="0" topLeftCell="A58">
      <selection activeCell="J93" sqref="J93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0.7109375" style="0" customWidth="1"/>
    <col min="4" max="4" width="38.7109375" style="0" customWidth="1"/>
    <col min="5" max="5" width="33.140625" style="0" customWidth="1"/>
    <col min="8" max="8" width="9.421875" style="0" customWidth="1"/>
  </cols>
  <sheetData>
    <row r="1" spans="10:11" ht="15">
      <c r="J1" t="e">
        <f>SUM(#REF!)</f>
        <v>#REF!</v>
      </c>
      <c r="K1" t="e">
        <f>J1/90</f>
        <v>#REF!</v>
      </c>
    </row>
    <row r="2" spans="2:9" ht="15">
      <c r="B2" s="44" t="s">
        <v>1</v>
      </c>
      <c r="C2" s="44" t="s">
        <v>547</v>
      </c>
      <c r="D2" s="44" t="s">
        <v>548</v>
      </c>
      <c r="E2" s="44" t="s">
        <v>4</v>
      </c>
      <c r="F2" s="44" t="s">
        <v>5</v>
      </c>
      <c r="G2" s="44" t="s">
        <v>1</v>
      </c>
      <c r="H2" s="47" t="s">
        <v>549</v>
      </c>
      <c r="I2" s="47" t="s">
        <v>640</v>
      </c>
    </row>
    <row r="3" spans="1:10" ht="21">
      <c r="A3">
        <v>1</v>
      </c>
      <c r="B3" s="6" t="s">
        <v>17</v>
      </c>
      <c r="C3" s="3" t="s">
        <v>18</v>
      </c>
      <c r="D3" s="3" t="s">
        <v>260</v>
      </c>
      <c r="E3" s="3" t="s">
        <v>261</v>
      </c>
      <c r="F3" s="19" t="s">
        <v>262</v>
      </c>
      <c r="G3" s="19" t="s">
        <v>19</v>
      </c>
      <c r="H3" s="43" t="s">
        <v>408</v>
      </c>
      <c r="I3" s="43" t="s">
        <v>550</v>
      </c>
      <c r="J3">
        <v>0</v>
      </c>
    </row>
    <row r="4" spans="1:10" ht="21">
      <c r="A4">
        <v>2</v>
      </c>
      <c r="B4" s="6" t="s">
        <v>59</v>
      </c>
      <c r="C4" s="3" t="s">
        <v>60</v>
      </c>
      <c r="D4" s="3" t="s">
        <v>260</v>
      </c>
      <c r="E4" s="3" t="s">
        <v>263</v>
      </c>
      <c r="F4" s="19" t="s">
        <v>262</v>
      </c>
      <c r="G4" s="19" t="s">
        <v>61</v>
      </c>
      <c r="H4" s="43" t="s">
        <v>408</v>
      </c>
      <c r="I4" s="43" t="s">
        <v>551</v>
      </c>
      <c r="J4">
        <v>0</v>
      </c>
    </row>
    <row r="5" spans="1:10" ht="21">
      <c r="A5">
        <v>3</v>
      </c>
      <c r="B5" s="6" t="s">
        <v>50</v>
      </c>
      <c r="C5" s="3" t="s">
        <v>51</v>
      </c>
      <c r="D5" s="3" t="s">
        <v>292</v>
      </c>
      <c r="E5" s="3" t="s">
        <v>293</v>
      </c>
      <c r="F5" s="19" t="s">
        <v>287</v>
      </c>
      <c r="G5" s="19" t="s">
        <v>52</v>
      </c>
      <c r="H5" s="43" t="s">
        <v>408</v>
      </c>
      <c r="I5" s="43" t="s">
        <v>552</v>
      </c>
      <c r="J5">
        <v>0</v>
      </c>
    </row>
    <row r="6" spans="1:10" ht="21">
      <c r="A6">
        <v>4</v>
      </c>
      <c r="B6" s="6" t="s">
        <v>26</v>
      </c>
      <c r="C6" s="3" t="s">
        <v>27</v>
      </c>
      <c r="D6" s="3" t="s">
        <v>382</v>
      </c>
      <c r="E6" s="3" t="s">
        <v>383</v>
      </c>
      <c r="F6" s="18" t="s">
        <v>331</v>
      </c>
      <c r="G6" s="19" t="s">
        <v>28</v>
      </c>
      <c r="H6" s="43" t="s">
        <v>408</v>
      </c>
      <c r="I6" s="43" t="s">
        <v>553</v>
      </c>
      <c r="J6">
        <v>0</v>
      </c>
    </row>
    <row r="7" spans="1:10" ht="21">
      <c r="A7">
        <v>5</v>
      </c>
      <c r="B7" s="6" t="s">
        <v>44</v>
      </c>
      <c r="C7" s="3" t="s">
        <v>45</v>
      </c>
      <c r="D7" s="3" t="s">
        <v>344</v>
      </c>
      <c r="E7" s="3" t="s">
        <v>345</v>
      </c>
      <c r="F7" s="19" t="s">
        <v>331</v>
      </c>
      <c r="G7" s="19" t="s">
        <v>46</v>
      </c>
      <c r="H7" s="43" t="s">
        <v>408</v>
      </c>
      <c r="I7" s="43" t="s">
        <v>554</v>
      </c>
      <c r="J7">
        <v>0</v>
      </c>
    </row>
    <row r="8" spans="1:10" ht="21">
      <c r="A8">
        <v>6</v>
      </c>
      <c r="B8" s="6" t="s">
        <v>41</v>
      </c>
      <c r="C8" s="3" t="s">
        <v>42</v>
      </c>
      <c r="D8" s="3" t="s">
        <v>393</v>
      </c>
      <c r="E8" s="3" t="s">
        <v>394</v>
      </c>
      <c r="F8" s="19" t="s">
        <v>287</v>
      </c>
      <c r="G8" s="19" t="s">
        <v>43</v>
      </c>
      <c r="H8" s="43" t="s">
        <v>408</v>
      </c>
      <c r="I8" s="43" t="s">
        <v>555</v>
      </c>
      <c r="J8">
        <v>0</v>
      </c>
    </row>
    <row r="9" spans="1:10" ht="21">
      <c r="A9">
        <v>7</v>
      </c>
      <c r="B9" s="6" t="s">
        <v>47</v>
      </c>
      <c r="C9" s="3" t="s">
        <v>48</v>
      </c>
      <c r="D9" s="3" t="s">
        <v>393</v>
      </c>
      <c r="E9" s="3" t="s">
        <v>394</v>
      </c>
      <c r="F9" s="19" t="s">
        <v>287</v>
      </c>
      <c r="G9" s="19" t="s">
        <v>49</v>
      </c>
      <c r="H9" s="43" t="s">
        <v>408</v>
      </c>
      <c r="I9" s="43" t="s">
        <v>556</v>
      </c>
      <c r="J9">
        <v>0</v>
      </c>
    </row>
    <row r="10" spans="1:10" ht="21">
      <c r="A10">
        <v>8</v>
      </c>
      <c r="B10" s="6" t="s">
        <v>35</v>
      </c>
      <c r="C10" s="3" t="s">
        <v>36</v>
      </c>
      <c r="D10" s="3" t="s">
        <v>380</v>
      </c>
      <c r="E10" s="3" t="s">
        <v>381</v>
      </c>
      <c r="F10" s="19"/>
      <c r="G10" s="19" t="s">
        <v>37</v>
      </c>
      <c r="H10" s="43" t="s">
        <v>408</v>
      </c>
      <c r="I10" s="43" t="s">
        <v>557</v>
      </c>
      <c r="J10">
        <v>0</v>
      </c>
    </row>
    <row r="11" spans="1:10" ht="21">
      <c r="A11">
        <v>9</v>
      </c>
      <c r="B11" s="6" t="s">
        <v>7</v>
      </c>
      <c r="C11" s="3" t="s">
        <v>8</v>
      </c>
      <c r="D11" s="3" t="s">
        <v>376</v>
      </c>
      <c r="E11" s="3" t="s">
        <v>377</v>
      </c>
      <c r="F11" s="19" t="s">
        <v>331</v>
      </c>
      <c r="G11" s="19" t="s">
        <v>10</v>
      </c>
      <c r="H11" s="43" t="s">
        <v>408</v>
      </c>
      <c r="I11" s="43" t="s">
        <v>558</v>
      </c>
      <c r="J11">
        <v>0</v>
      </c>
    </row>
    <row r="12" spans="1:10" ht="21">
      <c r="A12">
        <v>10</v>
      </c>
      <c r="B12" s="6" t="s">
        <v>62</v>
      </c>
      <c r="C12" s="3" t="s">
        <v>63</v>
      </c>
      <c r="D12" s="3" t="s">
        <v>346</v>
      </c>
      <c r="E12" s="24" t="s">
        <v>347</v>
      </c>
      <c r="F12" s="23" t="s">
        <v>348</v>
      </c>
      <c r="G12" s="19" t="s">
        <v>64</v>
      </c>
      <c r="H12" s="43" t="s">
        <v>408</v>
      </c>
      <c r="I12" s="43" t="s">
        <v>559</v>
      </c>
      <c r="J12">
        <v>0</v>
      </c>
    </row>
    <row r="13" spans="1:10" ht="21">
      <c r="A13">
        <v>11</v>
      </c>
      <c r="B13" s="6" t="s">
        <v>11</v>
      </c>
      <c r="C13" s="3" t="s">
        <v>12</v>
      </c>
      <c r="D13" s="3" t="s">
        <v>346</v>
      </c>
      <c r="E13" s="24" t="s">
        <v>347</v>
      </c>
      <c r="F13" s="23" t="s">
        <v>348</v>
      </c>
      <c r="G13" s="19" t="s">
        <v>13</v>
      </c>
      <c r="H13" s="43" t="s">
        <v>408</v>
      </c>
      <c r="I13" s="43" t="s">
        <v>560</v>
      </c>
      <c r="J13">
        <v>0</v>
      </c>
    </row>
    <row r="14" spans="1:10" ht="21">
      <c r="A14">
        <v>12</v>
      </c>
      <c r="B14" s="6" t="s">
        <v>23</v>
      </c>
      <c r="C14" s="3" t="s">
        <v>24</v>
      </c>
      <c r="D14" s="3" t="s">
        <v>346</v>
      </c>
      <c r="E14" s="24" t="s">
        <v>347</v>
      </c>
      <c r="F14" s="23" t="s">
        <v>348</v>
      </c>
      <c r="G14" s="19" t="s">
        <v>25</v>
      </c>
      <c r="H14" s="43" t="s">
        <v>408</v>
      </c>
      <c r="I14" s="43" t="s">
        <v>561</v>
      </c>
      <c r="J14">
        <v>0</v>
      </c>
    </row>
    <row r="15" spans="1:10" ht="21">
      <c r="A15">
        <v>13</v>
      </c>
      <c r="B15" s="6" t="s">
        <v>38</v>
      </c>
      <c r="C15" s="3" t="s">
        <v>39</v>
      </c>
      <c r="D15" s="3" t="s">
        <v>346</v>
      </c>
      <c r="E15" s="24" t="s">
        <v>347</v>
      </c>
      <c r="F15" s="23" t="s">
        <v>348</v>
      </c>
      <c r="G15" s="19" t="s">
        <v>40</v>
      </c>
      <c r="H15" s="43" t="s">
        <v>408</v>
      </c>
      <c r="I15" s="43" t="s">
        <v>562</v>
      </c>
      <c r="J15">
        <v>0</v>
      </c>
    </row>
    <row r="16" spans="1:10" ht="21">
      <c r="A16">
        <v>14</v>
      </c>
      <c r="B16" s="7" t="s">
        <v>14</v>
      </c>
      <c r="C16" s="3" t="s">
        <v>641</v>
      </c>
      <c r="D16" s="3" t="s">
        <v>320</v>
      </c>
      <c r="E16" s="3" t="s">
        <v>330</v>
      </c>
      <c r="F16" s="18" t="s">
        <v>331</v>
      </c>
      <c r="G16" s="19" t="s">
        <v>16</v>
      </c>
      <c r="H16" s="43" t="s">
        <v>408</v>
      </c>
      <c r="I16" s="43" t="s">
        <v>563</v>
      </c>
      <c r="J16">
        <v>0</v>
      </c>
    </row>
    <row r="17" spans="1:10" ht="21">
      <c r="A17">
        <v>15</v>
      </c>
      <c r="B17" s="6" t="s">
        <v>29</v>
      </c>
      <c r="C17" s="3" t="s">
        <v>30</v>
      </c>
      <c r="D17" s="3" t="s">
        <v>358</v>
      </c>
      <c r="E17" s="24" t="s">
        <v>359</v>
      </c>
      <c r="F17" s="23" t="s">
        <v>262</v>
      </c>
      <c r="G17" s="19" t="s">
        <v>31</v>
      </c>
      <c r="H17" s="43" t="s">
        <v>408</v>
      </c>
      <c r="I17" s="43" t="s">
        <v>564</v>
      </c>
      <c r="J17">
        <v>0</v>
      </c>
    </row>
    <row r="18" spans="1:10" ht="21">
      <c r="A18">
        <v>16</v>
      </c>
      <c r="B18" s="6" t="s">
        <v>32</v>
      </c>
      <c r="C18" s="3" t="s">
        <v>33</v>
      </c>
      <c r="D18" s="3" t="s">
        <v>358</v>
      </c>
      <c r="E18" s="24" t="s">
        <v>359</v>
      </c>
      <c r="F18" s="23" t="s">
        <v>262</v>
      </c>
      <c r="G18" s="19" t="s">
        <v>34</v>
      </c>
      <c r="H18" s="43" t="s">
        <v>408</v>
      </c>
      <c r="I18" s="43" t="s">
        <v>565</v>
      </c>
      <c r="J18">
        <v>0</v>
      </c>
    </row>
    <row r="19" spans="1:10" ht="21">
      <c r="A19">
        <v>17</v>
      </c>
      <c r="B19" s="6" t="s">
        <v>53</v>
      </c>
      <c r="C19" s="3" t="s">
        <v>54</v>
      </c>
      <c r="D19" s="3" t="s">
        <v>332</v>
      </c>
      <c r="E19" s="3" t="s">
        <v>341</v>
      </c>
      <c r="F19" s="19" t="s">
        <v>287</v>
      </c>
      <c r="G19" s="19" t="s">
        <v>55</v>
      </c>
      <c r="H19" s="43" t="s">
        <v>408</v>
      </c>
      <c r="I19" s="43" t="s">
        <v>566</v>
      </c>
      <c r="J19">
        <v>0</v>
      </c>
    </row>
    <row r="20" spans="1:10" ht="21">
      <c r="A20">
        <v>18</v>
      </c>
      <c r="B20" s="6" t="s">
        <v>56</v>
      </c>
      <c r="C20" s="3" t="s">
        <v>57</v>
      </c>
      <c r="D20" s="3" t="s">
        <v>332</v>
      </c>
      <c r="E20" s="3" t="s">
        <v>341</v>
      </c>
      <c r="F20" s="19" t="s">
        <v>287</v>
      </c>
      <c r="G20" s="19" t="s">
        <v>58</v>
      </c>
      <c r="H20" s="43" t="s">
        <v>408</v>
      </c>
      <c r="I20" s="43" t="s">
        <v>567</v>
      </c>
      <c r="J20">
        <v>0</v>
      </c>
    </row>
    <row r="21" spans="1:10" ht="21">
      <c r="A21">
        <v>19</v>
      </c>
      <c r="B21" s="6" t="s">
        <v>20</v>
      </c>
      <c r="C21" s="3" t="s">
        <v>21</v>
      </c>
      <c r="D21" s="3" t="s">
        <v>514</v>
      </c>
      <c r="E21" s="3" t="s">
        <v>515</v>
      </c>
      <c r="F21" s="19" t="s">
        <v>287</v>
      </c>
      <c r="G21" s="19" t="s">
        <v>22</v>
      </c>
      <c r="H21" s="43" t="s">
        <v>408</v>
      </c>
      <c r="I21" s="43" t="s">
        <v>568</v>
      </c>
      <c r="J21">
        <v>0</v>
      </c>
    </row>
    <row r="22" spans="1:10" ht="21">
      <c r="A22">
        <v>20</v>
      </c>
      <c r="B22" s="6" t="s">
        <v>298</v>
      </c>
      <c r="C22" s="3" t="s">
        <v>299</v>
      </c>
      <c r="D22" s="21" t="s">
        <v>365</v>
      </c>
      <c r="E22" s="21" t="s">
        <v>372</v>
      </c>
      <c r="F22" s="19" t="s">
        <v>287</v>
      </c>
      <c r="G22" s="19" t="s">
        <v>545</v>
      </c>
      <c r="H22" s="43" t="s">
        <v>408</v>
      </c>
      <c r="I22" s="43" t="s">
        <v>569</v>
      </c>
      <c r="J22">
        <v>0</v>
      </c>
    </row>
    <row r="23" spans="1:10" ht="21">
      <c r="A23">
        <v>21</v>
      </c>
      <c r="B23" s="20" t="s">
        <v>311</v>
      </c>
      <c r="C23" s="3" t="s">
        <v>312</v>
      </c>
      <c r="D23" s="3" t="s">
        <v>360</v>
      </c>
      <c r="E23" s="3" t="s">
        <v>361</v>
      </c>
      <c r="F23" s="19" t="s">
        <v>259</v>
      </c>
      <c r="G23" s="19" t="s">
        <v>313</v>
      </c>
      <c r="H23" s="43" t="s">
        <v>408</v>
      </c>
      <c r="I23" s="43" t="s">
        <v>570</v>
      </c>
      <c r="J23">
        <v>0</v>
      </c>
    </row>
    <row r="24" spans="1:10" ht="21">
      <c r="A24">
        <v>22</v>
      </c>
      <c r="B24" s="20" t="s">
        <v>338</v>
      </c>
      <c r="C24" s="3" t="s">
        <v>339</v>
      </c>
      <c r="D24" s="3" t="s">
        <v>520</v>
      </c>
      <c r="E24" s="3" t="s">
        <v>521</v>
      </c>
      <c r="F24" s="19" t="s">
        <v>284</v>
      </c>
      <c r="G24" s="19" t="s">
        <v>340</v>
      </c>
      <c r="H24" s="43" t="s">
        <v>408</v>
      </c>
      <c r="I24" s="43" t="s">
        <v>571</v>
      </c>
      <c r="J24">
        <v>0</v>
      </c>
    </row>
    <row r="25" spans="1:10" ht="21">
      <c r="A25">
        <v>23</v>
      </c>
      <c r="B25" s="20" t="s">
        <v>648</v>
      </c>
      <c r="C25" s="3" t="s">
        <v>649</v>
      </c>
      <c r="D25" s="3" t="s">
        <v>650</v>
      </c>
      <c r="E25" s="3" t="s">
        <v>651</v>
      </c>
      <c r="F25" s="19" t="s">
        <v>287</v>
      </c>
      <c r="G25" s="19" t="s">
        <v>652</v>
      </c>
      <c r="H25" s="43" t="s">
        <v>408</v>
      </c>
      <c r="I25" s="43" t="s">
        <v>572</v>
      </c>
      <c r="J25">
        <v>30</v>
      </c>
    </row>
    <row r="26" spans="1:10" ht="21">
      <c r="A26">
        <v>24</v>
      </c>
      <c r="B26" s="6" t="s">
        <v>65</v>
      </c>
      <c r="C26" s="3" t="s">
        <v>66</v>
      </c>
      <c r="D26" s="3" t="s">
        <v>317</v>
      </c>
      <c r="E26" s="3" t="s">
        <v>318</v>
      </c>
      <c r="F26" s="3" t="s">
        <v>287</v>
      </c>
      <c r="G26" s="3" t="s">
        <v>71</v>
      </c>
      <c r="H26" s="43" t="s">
        <v>407</v>
      </c>
      <c r="I26" s="43" t="s">
        <v>573</v>
      </c>
      <c r="J26">
        <v>30</v>
      </c>
    </row>
    <row r="27" spans="1:10" ht="21">
      <c r="A27">
        <v>25</v>
      </c>
      <c r="B27" s="6" t="s">
        <v>67</v>
      </c>
      <c r="C27" s="3" t="s">
        <v>68</v>
      </c>
      <c r="D27" s="3" t="s">
        <v>317</v>
      </c>
      <c r="E27" s="3" t="s">
        <v>319</v>
      </c>
      <c r="F27" s="3" t="s">
        <v>287</v>
      </c>
      <c r="G27" s="3" t="s">
        <v>72</v>
      </c>
      <c r="H27" s="43" t="s">
        <v>407</v>
      </c>
      <c r="I27" s="43" t="s">
        <v>574</v>
      </c>
      <c r="J27">
        <v>50</v>
      </c>
    </row>
    <row r="28" spans="1:10" ht="21">
      <c r="A28">
        <v>26</v>
      </c>
      <c r="B28" s="7" t="s">
        <v>78</v>
      </c>
      <c r="C28" s="3" t="s">
        <v>76</v>
      </c>
      <c r="D28" s="21" t="s">
        <v>291</v>
      </c>
      <c r="E28" s="21" t="s">
        <v>337</v>
      </c>
      <c r="F28" s="22" t="s">
        <v>287</v>
      </c>
      <c r="G28" s="3" t="s">
        <v>77</v>
      </c>
      <c r="H28" s="43" t="s">
        <v>406</v>
      </c>
      <c r="I28" s="43" t="s">
        <v>575</v>
      </c>
      <c r="J28">
        <v>50</v>
      </c>
    </row>
    <row r="29" spans="1:10" ht="21">
      <c r="A29">
        <v>27</v>
      </c>
      <c r="B29" s="7" t="s">
        <v>91</v>
      </c>
      <c r="C29" s="3" t="s">
        <v>92</v>
      </c>
      <c r="D29" s="21" t="s">
        <v>291</v>
      </c>
      <c r="E29" s="21" t="s">
        <v>337</v>
      </c>
      <c r="F29" s="22" t="s">
        <v>287</v>
      </c>
      <c r="G29" s="3" t="s">
        <v>93</v>
      </c>
      <c r="H29" s="43" t="s">
        <v>406</v>
      </c>
      <c r="I29" s="43" t="s">
        <v>576</v>
      </c>
      <c r="J29">
        <v>50</v>
      </c>
    </row>
    <row r="30" spans="1:10" ht="21">
      <c r="A30">
        <v>28</v>
      </c>
      <c r="B30" s="7" t="s">
        <v>99</v>
      </c>
      <c r="C30" s="3" t="s">
        <v>100</v>
      </c>
      <c r="D30" s="21" t="s">
        <v>291</v>
      </c>
      <c r="E30" s="21" t="s">
        <v>337</v>
      </c>
      <c r="F30" s="22" t="s">
        <v>287</v>
      </c>
      <c r="G30" s="3" t="s">
        <v>101</v>
      </c>
      <c r="H30" s="43" t="s">
        <v>406</v>
      </c>
      <c r="I30" s="43" t="s">
        <v>577</v>
      </c>
      <c r="J30">
        <v>50</v>
      </c>
    </row>
    <row r="31" spans="1:10" ht="21">
      <c r="A31">
        <v>29</v>
      </c>
      <c r="B31" s="7" t="s">
        <v>85</v>
      </c>
      <c r="C31" s="3" t="s">
        <v>86</v>
      </c>
      <c r="D31" s="3" t="s">
        <v>285</v>
      </c>
      <c r="E31" s="3" t="s">
        <v>286</v>
      </c>
      <c r="F31" s="19" t="s">
        <v>287</v>
      </c>
      <c r="G31" s="3" t="s">
        <v>87</v>
      </c>
      <c r="H31" s="43" t="s">
        <v>406</v>
      </c>
      <c r="I31" s="43" t="s">
        <v>578</v>
      </c>
      <c r="J31">
        <v>75</v>
      </c>
    </row>
    <row r="32" spans="1:10" ht="21">
      <c r="A32">
        <v>30</v>
      </c>
      <c r="B32" s="7" t="s">
        <v>88</v>
      </c>
      <c r="C32" s="3" t="s">
        <v>89</v>
      </c>
      <c r="D32" s="3" t="s">
        <v>285</v>
      </c>
      <c r="E32" s="3" t="s">
        <v>286</v>
      </c>
      <c r="F32" s="19" t="s">
        <v>287</v>
      </c>
      <c r="G32" s="3" t="s">
        <v>90</v>
      </c>
      <c r="H32" s="43" t="s">
        <v>406</v>
      </c>
      <c r="I32" s="43" t="s">
        <v>579</v>
      </c>
      <c r="J32">
        <v>100</v>
      </c>
    </row>
    <row r="33" spans="1:10" ht="21">
      <c r="A33">
        <v>31</v>
      </c>
      <c r="B33" s="7" t="s">
        <v>105</v>
      </c>
      <c r="C33" s="3" t="s">
        <v>106</v>
      </c>
      <c r="D33" s="3" t="s">
        <v>285</v>
      </c>
      <c r="E33" s="3" t="s">
        <v>286</v>
      </c>
      <c r="F33" s="19" t="s">
        <v>287</v>
      </c>
      <c r="G33" s="3" t="s">
        <v>107</v>
      </c>
      <c r="H33" s="43" t="s">
        <v>406</v>
      </c>
      <c r="I33" s="43" t="s">
        <v>580</v>
      </c>
      <c r="J33">
        <v>100</v>
      </c>
    </row>
    <row r="34" spans="1:10" ht="21">
      <c r="A34">
        <v>32</v>
      </c>
      <c r="B34" s="7" t="s">
        <v>147</v>
      </c>
      <c r="C34" s="3" t="s">
        <v>148</v>
      </c>
      <c r="D34" s="3" t="s">
        <v>285</v>
      </c>
      <c r="E34" s="3" t="s">
        <v>286</v>
      </c>
      <c r="F34" s="19" t="s">
        <v>287</v>
      </c>
      <c r="G34" s="3" t="s">
        <v>149</v>
      </c>
      <c r="H34" s="43" t="s">
        <v>406</v>
      </c>
      <c r="I34" s="43" t="s">
        <v>581</v>
      </c>
      <c r="J34">
        <v>100</v>
      </c>
    </row>
    <row r="35" spans="1:10" ht="21">
      <c r="A35">
        <v>33</v>
      </c>
      <c r="B35" s="7" t="s">
        <v>102</v>
      </c>
      <c r="C35" s="3" t="s">
        <v>103</v>
      </c>
      <c r="D35" s="3" t="s">
        <v>363</v>
      </c>
      <c r="E35" s="3" t="s">
        <v>370</v>
      </c>
      <c r="F35" s="19" t="s">
        <v>284</v>
      </c>
      <c r="G35" s="3" t="s">
        <v>104</v>
      </c>
      <c r="H35" s="43" t="s">
        <v>406</v>
      </c>
      <c r="I35" s="43" t="s">
        <v>582</v>
      </c>
      <c r="J35">
        <v>100</v>
      </c>
    </row>
    <row r="36" spans="1:10" ht="21">
      <c r="A36">
        <v>34</v>
      </c>
      <c r="B36" s="7" t="s">
        <v>123</v>
      </c>
      <c r="C36" s="3" t="s">
        <v>546</v>
      </c>
      <c r="D36" s="3" t="s">
        <v>395</v>
      </c>
      <c r="E36" s="3" t="s">
        <v>396</v>
      </c>
      <c r="F36" s="19" t="s">
        <v>284</v>
      </c>
      <c r="G36" s="3" t="s">
        <v>125</v>
      </c>
      <c r="H36" s="43" t="s">
        <v>406</v>
      </c>
      <c r="I36" s="43" t="s">
        <v>583</v>
      </c>
      <c r="J36">
        <v>100</v>
      </c>
    </row>
    <row r="37" spans="1:10" ht="21">
      <c r="A37">
        <v>35</v>
      </c>
      <c r="B37" s="7" t="s">
        <v>132</v>
      </c>
      <c r="C37" s="3" t="s">
        <v>133</v>
      </c>
      <c r="D37" s="2" t="s">
        <v>314</v>
      </c>
      <c r="E37" s="3" t="s">
        <v>315</v>
      </c>
      <c r="F37" s="18" t="s">
        <v>287</v>
      </c>
      <c r="G37" s="3" t="s">
        <v>134</v>
      </c>
      <c r="H37" s="43" t="s">
        <v>406</v>
      </c>
      <c r="I37" s="43" t="s">
        <v>584</v>
      </c>
      <c r="J37">
        <v>100</v>
      </c>
    </row>
    <row r="38" spans="1:10" ht="21">
      <c r="A38">
        <v>36</v>
      </c>
      <c r="B38" s="7" t="s">
        <v>144</v>
      </c>
      <c r="C38" s="3" t="s">
        <v>145</v>
      </c>
      <c r="D38" s="3" t="s">
        <v>314</v>
      </c>
      <c r="E38" s="3" t="s">
        <v>315</v>
      </c>
      <c r="F38" s="19" t="s">
        <v>287</v>
      </c>
      <c r="G38" s="3" t="s">
        <v>146</v>
      </c>
      <c r="H38" s="43" t="s">
        <v>406</v>
      </c>
      <c r="I38" s="43" t="s">
        <v>585</v>
      </c>
      <c r="J38">
        <v>100</v>
      </c>
    </row>
    <row r="39" spans="1:10" ht="21">
      <c r="A39">
        <v>37</v>
      </c>
      <c r="B39" s="7" t="s">
        <v>222</v>
      </c>
      <c r="C39" s="3" t="s">
        <v>223</v>
      </c>
      <c r="D39" s="3" t="s">
        <v>314</v>
      </c>
      <c r="E39" s="3" t="s">
        <v>315</v>
      </c>
      <c r="F39" s="19" t="s">
        <v>287</v>
      </c>
      <c r="G39" s="3" t="s">
        <v>224</v>
      </c>
      <c r="H39" s="43" t="s">
        <v>406</v>
      </c>
      <c r="I39" s="43" t="s">
        <v>586</v>
      </c>
      <c r="J39">
        <v>100</v>
      </c>
    </row>
    <row r="40" spans="1:10" ht="21">
      <c r="A40">
        <v>38</v>
      </c>
      <c r="B40" s="7" t="s">
        <v>135</v>
      </c>
      <c r="C40" s="3" t="s">
        <v>136</v>
      </c>
      <c r="D40" s="3" t="s">
        <v>352</v>
      </c>
      <c r="E40" s="3" t="s">
        <v>353</v>
      </c>
      <c r="F40" s="19" t="s">
        <v>287</v>
      </c>
      <c r="G40" s="3" t="s">
        <v>137</v>
      </c>
      <c r="H40" s="43" t="s">
        <v>406</v>
      </c>
      <c r="I40" s="43" t="s">
        <v>587</v>
      </c>
      <c r="J40">
        <v>100</v>
      </c>
    </row>
    <row r="41" spans="1:10" ht="21">
      <c r="A41">
        <v>39</v>
      </c>
      <c r="B41" s="7" t="s">
        <v>126</v>
      </c>
      <c r="C41" s="3" t="s">
        <v>127</v>
      </c>
      <c r="D41" s="3" t="s">
        <v>352</v>
      </c>
      <c r="E41" s="3" t="s">
        <v>354</v>
      </c>
      <c r="F41" s="19" t="s">
        <v>287</v>
      </c>
      <c r="G41" s="3" t="s">
        <v>128</v>
      </c>
      <c r="H41" s="43" t="s">
        <v>406</v>
      </c>
      <c r="I41" s="43" t="s">
        <v>588</v>
      </c>
      <c r="J41">
        <v>100</v>
      </c>
    </row>
    <row r="42" spans="1:10" ht="21">
      <c r="A42">
        <v>40</v>
      </c>
      <c r="B42" s="7" t="s">
        <v>81</v>
      </c>
      <c r="C42" s="3" t="s">
        <v>79</v>
      </c>
      <c r="D42" s="3" t="s">
        <v>282</v>
      </c>
      <c r="E42" s="3" t="s">
        <v>283</v>
      </c>
      <c r="F42" s="19" t="s">
        <v>284</v>
      </c>
      <c r="G42" s="3" t="s">
        <v>80</v>
      </c>
      <c r="H42" s="43" t="s">
        <v>406</v>
      </c>
      <c r="I42" s="43" t="s">
        <v>589</v>
      </c>
      <c r="J42">
        <v>100</v>
      </c>
    </row>
    <row r="43" spans="1:10" ht="21">
      <c r="A43">
        <v>41</v>
      </c>
      <c r="B43" s="7" t="s">
        <v>141</v>
      </c>
      <c r="C43" s="3" t="s">
        <v>142</v>
      </c>
      <c r="D43" s="3" t="s">
        <v>282</v>
      </c>
      <c r="E43" s="3" t="s">
        <v>283</v>
      </c>
      <c r="F43" s="19" t="s">
        <v>284</v>
      </c>
      <c r="G43" s="3" t="s">
        <v>143</v>
      </c>
      <c r="H43" s="43" t="s">
        <v>406</v>
      </c>
      <c r="I43" s="43" t="s">
        <v>590</v>
      </c>
      <c r="J43">
        <v>100</v>
      </c>
    </row>
    <row r="44" spans="1:10" ht="21">
      <c r="A44">
        <v>42</v>
      </c>
      <c r="B44" s="7" t="s">
        <v>114</v>
      </c>
      <c r="C44" s="3" t="s">
        <v>115</v>
      </c>
      <c r="D44" s="21" t="s">
        <v>332</v>
      </c>
      <c r="E44" s="21" t="s">
        <v>336</v>
      </c>
      <c r="F44" s="22" t="s">
        <v>287</v>
      </c>
      <c r="G44" s="3" t="s">
        <v>116</v>
      </c>
      <c r="H44" s="43" t="s">
        <v>406</v>
      </c>
      <c r="I44" s="43" t="s">
        <v>591</v>
      </c>
      <c r="J44">
        <v>120</v>
      </c>
    </row>
    <row r="45" spans="1:10" ht="21">
      <c r="A45">
        <v>43</v>
      </c>
      <c r="B45" s="7" t="s">
        <v>117</v>
      </c>
      <c r="C45" s="3" t="s">
        <v>118</v>
      </c>
      <c r="D45" s="21" t="s">
        <v>332</v>
      </c>
      <c r="E45" s="21" t="s">
        <v>336</v>
      </c>
      <c r="F45" s="22" t="s">
        <v>287</v>
      </c>
      <c r="G45" s="3" t="s">
        <v>119</v>
      </c>
      <c r="H45" s="43" t="s">
        <v>406</v>
      </c>
      <c r="I45" s="43" t="s">
        <v>592</v>
      </c>
      <c r="J45">
        <v>120</v>
      </c>
    </row>
    <row r="46" spans="1:10" ht="21">
      <c r="A46">
        <v>44</v>
      </c>
      <c r="B46" s="7" t="s">
        <v>108</v>
      </c>
      <c r="C46" s="3" t="s">
        <v>109</v>
      </c>
      <c r="D46" s="21" t="s">
        <v>333</v>
      </c>
      <c r="E46" s="21" t="s">
        <v>321</v>
      </c>
      <c r="F46" s="22" t="s">
        <v>287</v>
      </c>
      <c r="G46" s="3" t="s">
        <v>110</v>
      </c>
      <c r="H46" s="43" t="s">
        <v>406</v>
      </c>
      <c r="I46" s="43" t="s">
        <v>593</v>
      </c>
      <c r="J46">
        <v>120</v>
      </c>
    </row>
    <row r="47" spans="1:10" ht="21">
      <c r="A47">
        <v>45</v>
      </c>
      <c r="B47" s="7" t="s">
        <v>138</v>
      </c>
      <c r="C47" s="3" t="s">
        <v>139</v>
      </c>
      <c r="D47" s="3" t="s">
        <v>333</v>
      </c>
      <c r="E47" s="3" t="s">
        <v>321</v>
      </c>
      <c r="F47" s="19" t="s">
        <v>287</v>
      </c>
      <c r="G47" s="3" t="s">
        <v>140</v>
      </c>
      <c r="H47" s="43" t="s">
        <v>406</v>
      </c>
      <c r="I47" s="43" t="s">
        <v>594</v>
      </c>
      <c r="J47">
        <v>120</v>
      </c>
    </row>
    <row r="48" spans="1:10" ht="21">
      <c r="A48">
        <v>46</v>
      </c>
      <c r="B48" s="7" t="s">
        <v>94</v>
      </c>
      <c r="C48" s="3" t="s">
        <v>95</v>
      </c>
      <c r="D48" s="3" t="s">
        <v>288</v>
      </c>
      <c r="E48" s="3" t="s">
        <v>289</v>
      </c>
      <c r="F48" s="19" t="s">
        <v>290</v>
      </c>
      <c r="G48" s="3" t="s">
        <v>96</v>
      </c>
      <c r="H48" s="43" t="s">
        <v>406</v>
      </c>
      <c r="I48" s="43" t="s">
        <v>595</v>
      </c>
      <c r="J48">
        <v>120</v>
      </c>
    </row>
    <row r="49" spans="1:10" ht="21">
      <c r="A49">
        <v>47</v>
      </c>
      <c r="B49" s="7" t="s">
        <v>120</v>
      </c>
      <c r="C49" s="3" t="s">
        <v>121</v>
      </c>
      <c r="D49" s="3" t="s">
        <v>288</v>
      </c>
      <c r="E49" s="3" t="s">
        <v>289</v>
      </c>
      <c r="F49" s="19" t="s">
        <v>290</v>
      </c>
      <c r="G49" s="3" t="s">
        <v>122</v>
      </c>
      <c r="H49" s="43" t="s">
        <v>406</v>
      </c>
      <c r="I49" s="43" t="s">
        <v>596</v>
      </c>
      <c r="J49">
        <v>120</v>
      </c>
    </row>
    <row r="50" spans="1:10" ht="21">
      <c r="A50">
        <v>48</v>
      </c>
      <c r="B50" s="7" t="s">
        <v>129</v>
      </c>
      <c r="C50" s="3" t="s">
        <v>130</v>
      </c>
      <c r="D50" s="21" t="s">
        <v>655</v>
      </c>
      <c r="E50" s="3" t="s">
        <v>362</v>
      </c>
      <c r="F50" s="19" t="s">
        <v>287</v>
      </c>
      <c r="G50" s="3" t="s">
        <v>131</v>
      </c>
      <c r="H50" s="43" t="s">
        <v>406</v>
      </c>
      <c r="I50" s="43" t="s">
        <v>597</v>
      </c>
      <c r="J50">
        <v>120</v>
      </c>
    </row>
    <row r="51" spans="1:10" ht="21">
      <c r="A51">
        <v>49</v>
      </c>
      <c r="B51" s="7" t="s">
        <v>82</v>
      </c>
      <c r="C51" s="3" t="s">
        <v>83</v>
      </c>
      <c r="D51" s="21" t="s">
        <v>655</v>
      </c>
      <c r="E51" s="3" t="s">
        <v>362</v>
      </c>
      <c r="F51" s="19" t="s">
        <v>287</v>
      </c>
      <c r="G51" s="3" t="s">
        <v>84</v>
      </c>
      <c r="H51" s="43" t="s">
        <v>406</v>
      </c>
      <c r="I51" s="43" t="s">
        <v>598</v>
      </c>
      <c r="J51">
        <v>140</v>
      </c>
    </row>
    <row r="52" spans="1:10" ht="21">
      <c r="A52">
        <v>50</v>
      </c>
      <c r="B52" s="7" t="s">
        <v>111</v>
      </c>
      <c r="C52" s="3" t="s">
        <v>112</v>
      </c>
      <c r="D52" s="21" t="s">
        <v>655</v>
      </c>
      <c r="E52" s="3" t="s">
        <v>362</v>
      </c>
      <c r="F52" s="19" t="s">
        <v>287</v>
      </c>
      <c r="G52" s="3" t="s">
        <v>113</v>
      </c>
      <c r="H52" s="43" t="s">
        <v>406</v>
      </c>
      <c r="I52" s="43" t="s">
        <v>599</v>
      </c>
      <c r="J52">
        <v>150</v>
      </c>
    </row>
    <row r="53" spans="1:10" ht="21">
      <c r="A53">
        <v>51</v>
      </c>
      <c r="B53" s="7" t="s">
        <v>97</v>
      </c>
      <c r="C53" s="3" t="s">
        <v>98</v>
      </c>
      <c r="D53" s="3" t="s">
        <v>288</v>
      </c>
      <c r="E53" s="3" t="s">
        <v>289</v>
      </c>
      <c r="F53" s="19" t="s">
        <v>290</v>
      </c>
      <c r="G53" s="3"/>
      <c r="H53" s="43" t="s">
        <v>406</v>
      </c>
      <c r="I53" s="43" t="s">
        <v>600</v>
      </c>
      <c r="J53">
        <v>150</v>
      </c>
    </row>
    <row r="54" spans="1:10" ht="21">
      <c r="A54">
        <v>52</v>
      </c>
      <c r="B54" s="42" t="s">
        <v>307</v>
      </c>
      <c r="C54" s="32" t="s">
        <v>308</v>
      </c>
      <c r="D54" s="32" t="s">
        <v>292</v>
      </c>
      <c r="E54" s="32" t="s">
        <v>293</v>
      </c>
      <c r="F54" s="19" t="s">
        <v>287</v>
      </c>
      <c r="G54" s="19" t="s">
        <v>309</v>
      </c>
      <c r="H54" s="43" t="s">
        <v>406</v>
      </c>
      <c r="I54" s="43" t="s">
        <v>601</v>
      </c>
      <c r="J54">
        <v>150</v>
      </c>
    </row>
    <row r="55" spans="1:10" ht="21">
      <c r="A55">
        <v>53</v>
      </c>
      <c r="B55" s="42" t="s">
        <v>400</v>
      </c>
      <c r="C55" s="32" t="s">
        <v>401</v>
      </c>
      <c r="D55" s="34" t="s">
        <v>292</v>
      </c>
      <c r="E55" s="34" t="s">
        <v>293</v>
      </c>
      <c r="F55" s="19" t="s">
        <v>287</v>
      </c>
      <c r="G55" s="19" t="s">
        <v>402</v>
      </c>
      <c r="H55" s="43" t="s">
        <v>406</v>
      </c>
      <c r="I55" s="43" t="s">
        <v>602</v>
      </c>
      <c r="J55">
        <v>150</v>
      </c>
    </row>
    <row r="56" spans="1:10" ht="21">
      <c r="A56">
        <v>54</v>
      </c>
      <c r="B56" s="42" t="s">
        <v>526</v>
      </c>
      <c r="C56" s="32" t="s">
        <v>527</v>
      </c>
      <c r="D56" s="21" t="s">
        <v>655</v>
      </c>
      <c r="E56" s="32" t="s">
        <v>529</v>
      </c>
      <c r="F56" s="19" t="s">
        <v>530</v>
      </c>
      <c r="G56" s="19" t="s">
        <v>531</v>
      </c>
      <c r="H56" s="43" t="s">
        <v>406</v>
      </c>
      <c r="I56" s="43" t="s">
        <v>603</v>
      </c>
      <c r="J56">
        <v>150</v>
      </c>
    </row>
    <row r="57" spans="1:10" ht="21">
      <c r="A57">
        <v>55</v>
      </c>
      <c r="B57" s="7" t="s">
        <v>151</v>
      </c>
      <c r="C57" s="3" t="s">
        <v>152</v>
      </c>
      <c r="D57" s="3" t="s">
        <v>384</v>
      </c>
      <c r="E57" s="3" t="s">
        <v>385</v>
      </c>
      <c r="F57" s="3" t="s">
        <v>287</v>
      </c>
      <c r="G57" s="3" t="s">
        <v>153</v>
      </c>
      <c r="H57" s="43" t="s">
        <v>405</v>
      </c>
      <c r="I57" s="43" t="s">
        <v>604</v>
      </c>
      <c r="J57">
        <v>150</v>
      </c>
    </row>
    <row r="58" spans="1:10" ht="21">
      <c r="A58">
        <v>56</v>
      </c>
      <c r="B58" s="7" t="s">
        <v>154</v>
      </c>
      <c r="C58" s="3" t="s">
        <v>155</v>
      </c>
      <c r="D58" s="3" t="s">
        <v>384</v>
      </c>
      <c r="E58" s="3" t="s">
        <v>385</v>
      </c>
      <c r="F58" s="2" t="s">
        <v>287</v>
      </c>
      <c r="G58" s="3" t="s">
        <v>156</v>
      </c>
      <c r="H58" s="43" t="s">
        <v>405</v>
      </c>
      <c r="I58" s="43" t="s">
        <v>605</v>
      </c>
      <c r="J58">
        <v>150</v>
      </c>
    </row>
    <row r="59" spans="1:10" ht="21">
      <c r="A59">
        <v>57</v>
      </c>
      <c r="B59" s="7" t="s">
        <v>161</v>
      </c>
      <c r="C59" s="3" t="s">
        <v>162</v>
      </c>
      <c r="D59" s="3" t="s">
        <v>303</v>
      </c>
      <c r="E59" s="3" t="s">
        <v>306</v>
      </c>
      <c r="F59" s="18" t="s">
        <v>305</v>
      </c>
      <c r="G59" s="19" t="s">
        <v>163</v>
      </c>
      <c r="H59" s="43" t="s">
        <v>404</v>
      </c>
      <c r="I59" s="43" t="s">
        <v>606</v>
      </c>
      <c r="J59">
        <v>150</v>
      </c>
    </row>
    <row r="60" spans="1:10" ht="21">
      <c r="A60">
        <v>58</v>
      </c>
      <c r="B60" s="7" t="s">
        <v>158</v>
      </c>
      <c r="C60" s="3" t="s">
        <v>159</v>
      </c>
      <c r="D60" s="3" t="s">
        <v>303</v>
      </c>
      <c r="E60" s="3" t="s">
        <v>304</v>
      </c>
      <c r="F60" s="19" t="s">
        <v>305</v>
      </c>
      <c r="G60" s="19" t="s">
        <v>160</v>
      </c>
      <c r="H60" s="43" t="s">
        <v>404</v>
      </c>
      <c r="I60" s="43" t="s">
        <v>607</v>
      </c>
      <c r="J60">
        <v>150</v>
      </c>
    </row>
    <row r="61" spans="1:10" ht="21">
      <c r="A61">
        <v>59</v>
      </c>
      <c r="B61" s="7" t="s">
        <v>200</v>
      </c>
      <c r="C61" s="3" t="s">
        <v>201</v>
      </c>
      <c r="D61" s="3" t="s">
        <v>254</v>
      </c>
      <c r="E61" s="3" t="s">
        <v>255</v>
      </c>
      <c r="F61" s="19" t="s">
        <v>256</v>
      </c>
      <c r="G61" s="19" t="s">
        <v>202</v>
      </c>
      <c r="H61" s="43" t="s">
        <v>404</v>
      </c>
      <c r="I61" s="43" t="s">
        <v>608</v>
      </c>
      <c r="J61">
        <v>150</v>
      </c>
    </row>
    <row r="62" spans="1:10" ht="21">
      <c r="A62">
        <v>60</v>
      </c>
      <c r="B62" s="7" t="s">
        <v>197</v>
      </c>
      <c r="C62" s="3" t="s">
        <v>198</v>
      </c>
      <c r="D62" s="3" t="s">
        <v>254</v>
      </c>
      <c r="E62" s="3" t="s">
        <v>255</v>
      </c>
      <c r="F62" s="19" t="s">
        <v>256</v>
      </c>
      <c r="G62" s="19" t="s">
        <v>199</v>
      </c>
      <c r="H62" s="43" t="s">
        <v>404</v>
      </c>
      <c r="I62" s="43" t="s">
        <v>609</v>
      </c>
      <c r="J62">
        <v>150</v>
      </c>
    </row>
    <row r="63" spans="1:10" ht="21">
      <c r="A63">
        <v>61</v>
      </c>
      <c r="B63" s="7" t="s">
        <v>173</v>
      </c>
      <c r="C63" s="3" t="s">
        <v>174</v>
      </c>
      <c r="D63" s="3" t="s">
        <v>349</v>
      </c>
      <c r="E63" s="3" t="s">
        <v>397</v>
      </c>
      <c r="F63" s="19" t="s">
        <v>262</v>
      </c>
      <c r="G63" s="19" t="s">
        <v>175</v>
      </c>
      <c r="H63" s="43" t="s">
        <v>404</v>
      </c>
      <c r="I63" s="43" t="s">
        <v>610</v>
      </c>
      <c r="J63">
        <v>150</v>
      </c>
    </row>
    <row r="64" spans="1:10" ht="21">
      <c r="A64">
        <v>62</v>
      </c>
      <c r="B64" s="7" t="s">
        <v>194</v>
      </c>
      <c r="C64" s="3" t="s">
        <v>195</v>
      </c>
      <c r="D64" s="3" t="s">
        <v>257</v>
      </c>
      <c r="E64" s="3" t="s">
        <v>258</v>
      </c>
      <c r="F64" s="19" t="s">
        <v>259</v>
      </c>
      <c r="G64" s="19" t="s">
        <v>196</v>
      </c>
      <c r="H64" s="43" t="s">
        <v>404</v>
      </c>
      <c r="I64" s="43" t="s">
        <v>611</v>
      </c>
      <c r="J64">
        <v>150</v>
      </c>
    </row>
    <row r="65" spans="1:10" ht="21">
      <c r="A65">
        <v>63</v>
      </c>
      <c r="B65" s="7" t="s">
        <v>188</v>
      </c>
      <c r="C65" s="3" t="s">
        <v>189</v>
      </c>
      <c r="D65" s="3" t="s">
        <v>357</v>
      </c>
      <c r="E65" s="3" t="s">
        <v>378</v>
      </c>
      <c r="F65" s="19" t="s">
        <v>379</v>
      </c>
      <c r="G65" s="19" t="s">
        <v>190</v>
      </c>
      <c r="H65" s="43" t="s">
        <v>404</v>
      </c>
      <c r="I65" s="43" t="s">
        <v>612</v>
      </c>
      <c r="J65">
        <v>150</v>
      </c>
    </row>
    <row r="66" spans="1:10" ht="21">
      <c r="A66">
        <v>64</v>
      </c>
      <c r="B66" s="7" t="s">
        <v>167</v>
      </c>
      <c r="C66" s="3" t="s">
        <v>168</v>
      </c>
      <c r="D66" s="3" t="s">
        <v>329</v>
      </c>
      <c r="E66" s="3" t="s">
        <v>350</v>
      </c>
      <c r="F66" s="19" t="s">
        <v>305</v>
      </c>
      <c r="G66" s="19" t="s">
        <v>169</v>
      </c>
      <c r="H66" s="43" t="s">
        <v>404</v>
      </c>
      <c r="I66" s="43" t="s">
        <v>613</v>
      </c>
      <c r="J66">
        <v>180</v>
      </c>
    </row>
    <row r="67" spans="1:10" ht="21">
      <c r="A67">
        <v>65</v>
      </c>
      <c r="B67" s="7" t="s">
        <v>182</v>
      </c>
      <c r="C67" s="3" t="s">
        <v>183</v>
      </c>
      <c r="D67" s="21" t="s">
        <v>322</v>
      </c>
      <c r="E67" s="33" t="s">
        <v>356</v>
      </c>
      <c r="F67" s="25" t="s">
        <v>259</v>
      </c>
      <c r="G67" s="19" t="s">
        <v>184</v>
      </c>
      <c r="H67" s="43" t="s">
        <v>404</v>
      </c>
      <c r="I67" s="43" t="s">
        <v>614</v>
      </c>
      <c r="J67">
        <v>180</v>
      </c>
    </row>
    <row r="68" spans="1:10" ht="21">
      <c r="A68">
        <v>66</v>
      </c>
      <c r="B68" s="7" t="s">
        <v>185</v>
      </c>
      <c r="C68" s="3" t="s">
        <v>186</v>
      </c>
      <c r="D68" s="3" t="s">
        <v>322</v>
      </c>
      <c r="E68" s="37" t="s">
        <v>355</v>
      </c>
      <c r="F68" s="25" t="s">
        <v>259</v>
      </c>
      <c r="G68" s="19" t="s">
        <v>187</v>
      </c>
      <c r="H68" s="43" t="s">
        <v>404</v>
      </c>
      <c r="I68" s="43" t="s">
        <v>615</v>
      </c>
      <c r="J68">
        <v>200</v>
      </c>
    </row>
    <row r="69" spans="1:10" ht="21">
      <c r="A69">
        <v>67</v>
      </c>
      <c r="B69" s="7" t="s">
        <v>179</v>
      </c>
      <c r="C69" s="3" t="s">
        <v>180</v>
      </c>
      <c r="D69" s="3" t="s">
        <v>388</v>
      </c>
      <c r="E69" s="21" t="s">
        <v>389</v>
      </c>
      <c r="F69" s="19" t="s">
        <v>390</v>
      </c>
      <c r="G69" s="19" t="s">
        <v>181</v>
      </c>
      <c r="H69" s="43" t="s">
        <v>404</v>
      </c>
      <c r="I69" s="43" t="s">
        <v>616</v>
      </c>
      <c r="J69">
        <v>200</v>
      </c>
    </row>
    <row r="70" spans="1:10" ht="21">
      <c r="A70">
        <v>68</v>
      </c>
      <c r="B70" s="7" t="s">
        <v>176</v>
      </c>
      <c r="C70" s="3" t="s">
        <v>177</v>
      </c>
      <c r="D70" s="3" t="s">
        <v>388</v>
      </c>
      <c r="E70" s="21" t="s">
        <v>389</v>
      </c>
      <c r="F70" s="19" t="s">
        <v>390</v>
      </c>
      <c r="G70" s="19" t="s">
        <v>178</v>
      </c>
      <c r="H70" s="43" t="s">
        <v>404</v>
      </c>
      <c r="I70" s="43" t="s">
        <v>617</v>
      </c>
      <c r="J70">
        <v>200</v>
      </c>
    </row>
    <row r="71" spans="1:10" ht="21">
      <c r="A71">
        <v>69</v>
      </c>
      <c r="B71" s="7" t="s">
        <v>170</v>
      </c>
      <c r="C71" s="3" t="s">
        <v>171</v>
      </c>
      <c r="D71" s="3" t="s">
        <v>358</v>
      </c>
      <c r="E71" s="3" t="s">
        <v>364</v>
      </c>
      <c r="F71" s="19" t="s">
        <v>262</v>
      </c>
      <c r="G71" s="19" t="s">
        <v>172</v>
      </c>
      <c r="H71" s="43" t="s">
        <v>404</v>
      </c>
      <c r="I71" s="43" t="s">
        <v>618</v>
      </c>
      <c r="J71">
        <v>200</v>
      </c>
    </row>
    <row r="72" spans="1:10" ht="21">
      <c r="A72">
        <v>70</v>
      </c>
      <c r="B72" s="7" t="s">
        <v>164</v>
      </c>
      <c r="C72" s="3" t="s">
        <v>165</v>
      </c>
      <c r="D72" s="3" t="s">
        <v>358</v>
      </c>
      <c r="E72" s="3" t="s">
        <v>364</v>
      </c>
      <c r="F72" s="19" t="s">
        <v>262</v>
      </c>
      <c r="G72" s="19" t="s">
        <v>166</v>
      </c>
      <c r="H72" s="43" t="s">
        <v>404</v>
      </c>
      <c r="I72" s="43" t="s">
        <v>619</v>
      </c>
      <c r="J72">
        <v>200</v>
      </c>
    </row>
    <row r="73" spans="1:10" ht="21">
      <c r="A73">
        <v>71</v>
      </c>
      <c r="B73" s="7" t="s">
        <v>191</v>
      </c>
      <c r="C73" s="3" t="s">
        <v>192</v>
      </c>
      <c r="D73" s="3" t="s">
        <v>398</v>
      </c>
      <c r="E73" s="3" t="s">
        <v>399</v>
      </c>
      <c r="F73" s="18" t="s">
        <v>256</v>
      </c>
      <c r="G73" s="19" t="s">
        <v>193</v>
      </c>
      <c r="H73" s="43" t="s">
        <v>404</v>
      </c>
      <c r="I73" s="43" t="s">
        <v>620</v>
      </c>
      <c r="J73">
        <v>200</v>
      </c>
    </row>
    <row r="74" spans="1:10" ht="21">
      <c r="A74">
        <v>72</v>
      </c>
      <c r="B74" s="7" t="s">
        <v>203</v>
      </c>
      <c r="C74" s="3" t="s">
        <v>204</v>
      </c>
      <c r="D74" s="3" t="s">
        <v>371</v>
      </c>
      <c r="E74" s="3" t="s">
        <v>373</v>
      </c>
      <c r="F74" s="19" t="s">
        <v>287</v>
      </c>
      <c r="G74" s="3" t="s">
        <v>205</v>
      </c>
      <c r="H74" s="43" t="s">
        <v>404</v>
      </c>
      <c r="I74" s="43" t="s">
        <v>621</v>
      </c>
      <c r="J74">
        <v>200</v>
      </c>
    </row>
    <row r="75" spans="1:10" ht="21">
      <c r="A75">
        <v>73</v>
      </c>
      <c r="B75" s="7" t="s">
        <v>273</v>
      </c>
      <c r="C75" s="3" t="s">
        <v>274</v>
      </c>
      <c r="D75" s="3" t="s">
        <v>371</v>
      </c>
      <c r="E75" s="3" t="s">
        <v>373</v>
      </c>
      <c r="F75" s="19" t="s">
        <v>287</v>
      </c>
      <c r="G75" s="3" t="s">
        <v>275</v>
      </c>
      <c r="H75" s="43" t="s">
        <v>404</v>
      </c>
      <c r="I75" s="43" t="s">
        <v>622</v>
      </c>
      <c r="J75">
        <v>200</v>
      </c>
    </row>
    <row r="76" spans="1:10" ht="21">
      <c r="A76">
        <v>74</v>
      </c>
      <c r="B76" s="7" t="s">
        <v>209</v>
      </c>
      <c r="C76" s="3" t="s">
        <v>210</v>
      </c>
      <c r="D76" s="3" t="s">
        <v>368</v>
      </c>
      <c r="E76" s="3" t="s">
        <v>369</v>
      </c>
      <c r="F76" s="19" t="s">
        <v>256</v>
      </c>
      <c r="G76" s="3" t="s">
        <v>211</v>
      </c>
      <c r="H76" s="43" t="s">
        <v>404</v>
      </c>
      <c r="I76" s="43" t="s">
        <v>623</v>
      </c>
      <c r="J76">
        <v>200</v>
      </c>
    </row>
    <row r="77" spans="1:10" ht="21">
      <c r="A77">
        <v>75</v>
      </c>
      <c r="B77" s="7" t="s">
        <v>206</v>
      </c>
      <c r="C77" s="3" t="s">
        <v>207</v>
      </c>
      <c r="D77" s="29" t="s">
        <v>391</v>
      </c>
      <c r="E77" s="29" t="s">
        <v>392</v>
      </c>
      <c r="F77" s="28" t="s">
        <v>256</v>
      </c>
      <c r="G77" s="3" t="s">
        <v>208</v>
      </c>
      <c r="H77" s="43" t="s">
        <v>404</v>
      </c>
      <c r="I77" s="43" t="s">
        <v>624</v>
      </c>
      <c r="J77">
        <v>200</v>
      </c>
    </row>
    <row r="78" spans="1:10" ht="21">
      <c r="A78">
        <v>76</v>
      </c>
      <c r="B78" s="7" t="s">
        <v>270</v>
      </c>
      <c r="C78" s="3" t="s">
        <v>271</v>
      </c>
      <c r="D78" s="29" t="s">
        <v>391</v>
      </c>
      <c r="E78" s="29" t="s">
        <v>392</v>
      </c>
      <c r="F78" s="28" t="s">
        <v>256</v>
      </c>
      <c r="G78" s="3" t="s">
        <v>272</v>
      </c>
      <c r="H78" s="43" t="s">
        <v>404</v>
      </c>
      <c r="I78" s="43" t="s">
        <v>625</v>
      </c>
      <c r="J78">
        <v>240</v>
      </c>
    </row>
    <row r="79" spans="1:10" ht="21">
      <c r="A79">
        <v>77</v>
      </c>
      <c r="B79" s="41" t="s">
        <v>386</v>
      </c>
      <c r="C79" s="21" t="s">
        <v>387</v>
      </c>
      <c r="D79" s="21" t="s">
        <v>292</v>
      </c>
      <c r="E79" s="21" t="s">
        <v>538</v>
      </c>
      <c r="F79" s="22" t="s">
        <v>539</v>
      </c>
      <c r="G79" s="3"/>
      <c r="H79" s="43" t="s">
        <v>403</v>
      </c>
      <c r="I79" s="43" t="s">
        <v>626</v>
      </c>
      <c r="J79">
        <v>250</v>
      </c>
    </row>
    <row r="80" spans="1:10" ht="21">
      <c r="A80">
        <v>78</v>
      </c>
      <c r="B80" s="7" t="s">
        <v>267</v>
      </c>
      <c r="C80" s="3" t="s">
        <v>268</v>
      </c>
      <c r="D80" s="3" t="s">
        <v>542</v>
      </c>
      <c r="E80" s="21" t="s">
        <v>538</v>
      </c>
      <c r="F80" s="19" t="s">
        <v>287</v>
      </c>
      <c r="G80" s="3" t="s">
        <v>269</v>
      </c>
      <c r="H80" s="43" t="s">
        <v>403</v>
      </c>
      <c r="I80" s="43" t="s">
        <v>627</v>
      </c>
      <c r="J80">
        <v>250</v>
      </c>
    </row>
    <row r="81" spans="1:10" ht="21">
      <c r="A81">
        <v>79</v>
      </c>
      <c r="B81" s="7" t="s">
        <v>276</v>
      </c>
      <c r="C81" s="3" t="s">
        <v>277</v>
      </c>
      <c r="D81" s="3" t="s">
        <v>542</v>
      </c>
      <c r="E81" s="21" t="s">
        <v>538</v>
      </c>
      <c r="F81" s="19" t="s">
        <v>287</v>
      </c>
      <c r="G81" s="3" t="s">
        <v>278</v>
      </c>
      <c r="H81" s="43" t="s">
        <v>403</v>
      </c>
      <c r="I81" s="43" t="s">
        <v>628</v>
      </c>
      <c r="J81">
        <v>250</v>
      </c>
    </row>
    <row r="82" spans="1:10" ht="21">
      <c r="A82">
        <v>80</v>
      </c>
      <c r="B82" s="7" t="s">
        <v>251</v>
      </c>
      <c r="C82" s="3" t="s">
        <v>252</v>
      </c>
      <c r="D82" s="3" t="s">
        <v>342</v>
      </c>
      <c r="E82" s="3" t="s">
        <v>343</v>
      </c>
      <c r="F82" s="19" t="s">
        <v>287</v>
      </c>
      <c r="G82" s="3" t="s">
        <v>253</v>
      </c>
      <c r="H82" s="43" t="s">
        <v>403</v>
      </c>
      <c r="I82" s="43" t="s">
        <v>629</v>
      </c>
      <c r="J82">
        <v>250</v>
      </c>
    </row>
    <row r="83" spans="1:10" ht="21">
      <c r="A83">
        <v>81</v>
      </c>
      <c r="B83" s="7" t="s">
        <v>300</v>
      </c>
      <c r="C83" s="3" t="s">
        <v>301</v>
      </c>
      <c r="D83" s="3" t="s">
        <v>342</v>
      </c>
      <c r="E83" s="3" t="s">
        <v>343</v>
      </c>
      <c r="F83" s="19" t="s">
        <v>287</v>
      </c>
      <c r="G83" s="3" t="s">
        <v>302</v>
      </c>
      <c r="H83" s="43" t="s">
        <v>403</v>
      </c>
      <c r="I83" s="43" t="s">
        <v>630</v>
      </c>
      <c r="J83">
        <v>250</v>
      </c>
    </row>
    <row r="84" spans="1:10" ht="21">
      <c r="A84">
        <v>82</v>
      </c>
      <c r="B84" s="7" t="s">
        <v>216</v>
      </c>
      <c r="C84" s="3" t="s">
        <v>217</v>
      </c>
      <c r="D84" s="3" t="s">
        <v>323</v>
      </c>
      <c r="E84" s="3" t="s">
        <v>324</v>
      </c>
      <c r="F84" s="19" t="s">
        <v>287</v>
      </c>
      <c r="G84" s="3" t="s">
        <v>218</v>
      </c>
      <c r="H84" s="43" t="s">
        <v>403</v>
      </c>
      <c r="I84" s="43" t="s">
        <v>631</v>
      </c>
      <c r="J84">
        <v>250</v>
      </c>
    </row>
    <row r="85" spans="1:10" ht="21">
      <c r="A85">
        <v>83</v>
      </c>
      <c r="B85" s="7" t="s">
        <v>219</v>
      </c>
      <c r="C85" s="3" t="s">
        <v>220</v>
      </c>
      <c r="D85" s="3" t="s">
        <v>323</v>
      </c>
      <c r="E85" s="3" t="s">
        <v>325</v>
      </c>
      <c r="F85" s="19" t="s">
        <v>287</v>
      </c>
      <c r="G85" s="3" t="s">
        <v>221</v>
      </c>
      <c r="H85" s="43" t="s">
        <v>403</v>
      </c>
      <c r="I85" s="43" t="s">
        <v>632</v>
      </c>
      <c r="J85">
        <v>250</v>
      </c>
    </row>
    <row r="86" spans="1:10" ht="21">
      <c r="A86">
        <v>84</v>
      </c>
      <c r="B86" s="7" t="s">
        <v>264</v>
      </c>
      <c r="C86" s="3" t="s">
        <v>265</v>
      </c>
      <c r="D86" s="3" t="s">
        <v>323</v>
      </c>
      <c r="E86" s="3" t="s">
        <v>325</v>
      </c>
      <c r="F86" s="19" t="s">
        <v>287</v>
      </c>
      <c r="G86" s="3" t="s">
        <v>266</v>
      </c>
      <c r="H86" s="43" t="s">
        <v>403</v>
      </c>
      <c r="I86" s="43" t="s">
        <v>633</v>
      </c>
      <c r="J86">
        <v>250</v>
      </c>
    </row>
    <row r="87" spans="1:10" ht="21">
      <c r="A87">
        <v>85</v>
      </c>
      <c r="B87" s="7" t="s">
        <v>294</v>
      </c>
      <c r="C87" s="3" t="s">
        <v>295</v>
      </c>
      <c r="D87" s="3" t="s">
        <v>323</v>
      </c>
      <c r="E87" s="3" t="s">
        <v>325</v>
      </c>
      <c r="F87" s="19" t="s">
        <v>287</v>
      </c>
      <c r="G87" s="3" t="s">
        <v>296</v>
      </c>
      <c r="H87" s="43" t="s">
        <v>403</v>
      </c>
      <c r="I87" s="43" t="s">
        <v>634</v>
      </c>
      <c r="J87">
        <v>250</v>
      </c>
    </row>
    <row r="88" spans="1:10" ht="21">
      <c r="A88">
        <v>86</v>
      </c>
      <c r="B88" s="7" t="s">
        <v>213</v>
      </c>
      <c r="C88" s="3" t="s">
        <v>214</v>
      </c>
      <c r="D88" s="21" t="s">
        <v>540</v>
      </c>
      <c r="E88" s="21" t="s">
        <v>541</v>
      </c>
      <c r="F88" s="22" t="s">
        <v>287</v>
      </c>
      <c r="G88" s="3" t="s">
        <v>215</v>
      </c>
      <c r="H88" s="43" t="s">
        <v>403</v>
      </c>
      <c r="I88" s="43" t="s">
        <v>635</v>
      </c>
      <c r="J88">
        <v>275</v>
      </c>
    </row>
    <row r="89" spans="1:10" ht="21">
      <c r="A89">
        <v>87</v>
      </c>
      <c r="B89" s="7" t="s">
        <v>219</v>
      </c>
      <c r="C89" s="3" t="s">
        <v>225</v>
      </c>
      <c r="D89" s="21" t="s">
        <v>540</v>
      </c>
      <c r="E89" s="21" t="s">
        <v>541</v>
      </c>
      <c r="F89" s="46" t="s">
        <v>287</v>
      </c>
      <c r="G89" s="3" t="s">
        <v>226</v>
      </c>
      <c r="H89" s="43" t="s">
        <v>403</v>
      </c>
      <c r="I89" s="43" t="s">
        <v>636</v>
      </c>
      <c r="J89">
        <v>300</v>
      </c>
    </row>
    <row r="90" spans="1:10" ht="21">
      <c r="A90">
        <v>88</v>
      </c>
      <c r="B90" s="7" t="s">
        <v>248</v>
      </c>
      <c r="C90" s="3" t="s">
        <v>249</v>
      </c>
      <c r="D90" s="21" t="s">
        <v>358</v>
      </c>
      <c r="E90" s="21" t="s">
        <v>364</v>
      </c>
      <c r="F90" s="19" t="s">
        <v>262</v>
      </c>
      <c r="G90" s="3" t="s">
        <v>250</v>
      </c>
      <c r="H90" s="43" t="s">
        <v>403</v>
      </c>
      <c r="I90" s="43" t="s">
        <v>637</v>
      </c>
      <c r="J90">
        <v>300</v>
      </c>
    </row>
    <row r="91" spans="1:10" ht="21">
      <c r="A91">
        <v>89</v>
      </c>
      <c r="B91" s="7" t="s">
        <v>279</v>
      </c>
      <c r="C91" s="3" t="s">
        <v>280</v>
      </c>
      <c r="D91" s="3" t="s">
        <v>375</v>
      </c>
      <c r="E91" s="3" t="s">
        <v>513</v>
      </c>
      <c r="F91" s="19" t="s">
        <v>441</v>
      </c>
      <c r="G91" s="3" t="s">
        <v>281</v>
      </c>
      <c r="H91" s="43" t="s">
        <v>403</v>
      </c>
      <c r="I91" s="43" t="s">
        <v>638</v>
      </c>
      <c r="J91">
        <v>100</v>
      </c>
    </row>
    <row r="92" spans="1:10" ht="21">
      <c r="A92">
        <v>90</v>
      </c>
      <c r="B92" s="45" t="s">
        <v>366</v>
      </c>
      <c r="C92" s="30" t="s">
        <v>518</v>
      </c>
      <c r="D92" s="30" t="s">
        <v>317</v>
      </c>
      <c r="E92" s="30" t="s">
        <v>519</v>
      </c>
      <c r="F92" s="18" t="s">
        <v>287</v>
      </c>
      <c r="G92" s="2" t="s">
        <v>367</v>
      </c>
      <c r="H92" s="48" t="s">
        <v>403</v>
      </c>
      <c r="I92" s="48" t="s">
        <v>639</v>
      </c>
      <c r="J92">
        <v>150</v>
      </c>
    </row>
    <row r="93" ht="15">
      <c r="J93">
        <f>SUM(J3:J92)</f>
        <v>10590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85" zoomScaleNormal="85" zoomScalePageLayoutView="0" workbookViewId="0" topLeftCell="A1">
      <selection activeCell="D31" sqref="D31"/>
    </sheetView>
  </sheetViews>
  <sheetFormatPr defaultColWidth="9.00390625" defaultRowHeight="15"/>
  <cols>
    <col min="1" max="1" width="3.28125" style="2" customWidth="1"/>
    <col min="2" max="2" width="11.421875" style="5" customWidth="1"/>
    <col min="3" max="3" width="17.7109375" style="2" customWidth="1"/>
    <col min="4" max="4" width="23.7109375" style="2" customWidth="1"/>
    <col min="5" max="5" width="44.8515625" style="2" customWidth="1"/>
    <col min="6" max="6" width="10.421875" style="18" customWidth="1"/>
    <col min="7" max="7" width="11.421875" style="18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297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4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9.5" customHeight="1">
      <c r="A4" s="3">
        <v>1</v>
      </c>
      <c r="B4" s="6" t="s">
        <v>17</v>
      </c>
      <c r="C4" s="3" t="s">
        <v>18</v>
      </c>
      <c r="D4" s="3" t="s">
        <v>260</v>
      </c>
      <c r="E4" s="3" t="s">
        <v>261</v>
      </c>
      <c r="F4" s="19" t="s">
        <v>262</v>
      </c>
      <c r="G4" s="19" t="s">
        <v>19</v>
      </c>
    </row>
    <row r="5" spans="1:7" ht="19.5" customHeight="1">
      <c r="A5" s="3">
        <v>2</v>
      </c>
      <c r="B5" s="6" t="s">
        <v>59</v>
      </c>
      <c r="C5" s="3" t="s">
        <v>60</v>
      </c>
      <c r="D5" s="3" t="s">
        <v>260</v>
      </c>
      <c r="E5" s="3" t="s">
        <v>263</v>
      </c>
      <c r="F5" s="19" t="s">
        <v>262</v>
      </c>
      <c r="G5" s="19" t="s">
        <v>61</v>
      </c>
    </row>
    <row r="6" spans="1:7" ht="19.5" customHeight="1">
      <c r="A6" s="3">
        <v>3</v>
      </c>
      <c r="B6" s="6" t="s">
        <v>50</v>
      </c>
      <c r="C6" s="3" t="s">
        <v>51</v>
      </c>
      <c r="D6" s="3" t="s">
        <v>292</v>
      </c>
      <c r="E6" s="3" t="s">
        <v>293</v>
      </c>
      <c r="F6" s="19" t="s">
        <v>287</v>
      </c>
      <c r="G6" s="19" t="s">
        <v>52</v>
      </c>
    </row>
    <row r="7" spans="1:7" ht="19.5" customHeight="1">
      <c r="A7" s="3">
        <v>4</v>
      </c>
      <c r="B7" s="6" t="s">
        <v>26</v>
      </c>
      <c r="C7" s="3" t="s">
        <v>27</v>
      </c>
      <c r="D7" s="3" t="s">
        <v>382</v>
      </c>
      <c r="E7" s="3" t="s">
        <v>383</v>
      </c>
      <c r="F7" s="19" t="s">
        <v>331</v>
      </c>
      <c r="G7" s="19" t="s">
        <v>28</v>
      </c>
    </row>
    <row r="8" spans="1:7" ht="19.5" customHeight="1">
      <c r="A8" s="3">
        <v>5</v>
      </c>
      <c r="B8" s="6" t="s">
        <v>44</v>
      </c>
      <c r="C8" s="3" t="s">
        <v>45</v>
      </c>
      <c r="D8" s="3" t="s">
        <v>344</v>
      </c>
      <c r="E8" s="3" t="s">
        <v>345</v>
      </c>
      <c r="F8" s="18" t="s">
        <v>331</v>
      </c>
      <c r="G8" s="19" t="s">
        <v>46</v>
      </c>
    </row>
    <row r="9" spans="1:7" ht="19.5" customHeight="1">
      <c r="A9" s="3">
        <v>6</v>
      </c>
      <c r="B9" s="6" t="s">
        <v>41</v>
      </c>
      <c r="C9" s="3" t="s">
        <v>42</v>
      </c>
      <c r="D9" s="3" t="s">
        <v>393</v>
      </c>
      <c r="E9" s="3" t="s">
        <v>394</v>
      </c>
      <c r="F9" s="19" t="s">
        <v>287</v>
      </c>
      <c r="G9" s="19" t="s">
        <v>43</v>
      </c>
    </row>
    <row r="10" spans="1:7" ht="19.5" customHeight="1">
      <c r="A10" s="3">
        <v>7</v>
      </c>
      <c r="B10" s="6" t="s">
        <v>47</v>
      </c>
      <c r="C10" s="3" t="s">
        <v>48</v>
      </c>
      <c r="D10" s="3" t="s">
        <v>393</v>
      </c>
      <c r="E10" s="3" t="s">
        <v>394</v>
      </c>
      <c r="F10" s="19" t="s">
        <v>287</v>
      </c>
      <c r="G10" s="19" t="s">
        <v>49</v>
      </c>
    </row>
    <row r="11" spans="1:7" ht="19.5" customHeight="1">
      <c r="A11" s="3">
        <v>8</v>
      </c>
      <c r="B11" s="6" t="s">
        <v>7</v>
      </c>
      <c r="C11" s="3" t="s">
        <v>8</v>
      </c>
      <c r="D11" s="3" t="s">
        <v>376</v>
      </c>
      <c r="E11" s="3" t="s">
        <v>377</v>
      </c>
      <c r="F11" s="19" t="s">
        <v>331</v>
      </c>
      <c r="G11" s="19" t="s">
        <v>10</v>
      </c>
    </row>
    <row r="12" spans="1:7" ht="19.5" customHeight="1">
      <c r="A12" s="3">
        <v>9</v>
      </c>
      <c r="B12" s="6" t="s">
        <v>62</v>
      </c>
      <c r="C12" s="3" t="s">
        <v>63</v>
      </c>
      <c r="D12" s="3" t="s">
        <v>346</v>
      </c>
      <c r="E12" s="24" t="s">
        <v>347</v>
      </c>
      <c r="F12" s="23" t="s">
        <v>348</v>
      </c>
      <c r="G12" s="19" t="s">
        <v>64</v>
      </c>
    </row>
    <row r="13" spans="1:7" ht="19.5" customHeight="1">
      <c r="A13" s="3">
        <v>10</v>
      </c>
      <c r="B13" s="6" t="s">
        <v>23</v>
      </c>
      <c r="C13" s="3" t="s">
        <v>24</v>
      </c>
      <c r="D13" s="3" t="s">
        <v>346</v>
      </c>
      <c r="E13" s="24" t="s">
        <v>347</v>
      </c>
      <c r="F13" s="23" t="s">
        <v>348</v>
      </c>
      <c r="G13" s="19" t="s">
        <v>25</v>
      </c>
    </row>
    <row r="14" spans="1:7" ht="19.5" customHeight="1">
      <c r="A14" s="3">
        <v>11</v>
      </c>
      <c r="B14" s="6" t="s">
        <v>38</v>
      </c>
      <c r="C14" s="3" t="s">
        <v>39</v>
      </c>
      <c r="D14" s="3" t="s">
        <v>346</v>
      </c>
      <c r="E14" s="24" t="s">
        <v>347</v>
      </c>
      <c r="F14" s="23" t="s">
        <v>348</v>
      </c>
      <c r="G14" s="19" t="s">
        <v>40</v>
      </c>
    </row>
    <row r="15" spans="1:7" ht="19.5" customHeight="1">
      <c r="A15" s="3">
        <v>12</v>
      </c>
      <c r="B15" s="7" t="s">
        <v>14</v>
      </c>
      <c r="C15" s="3" t="s">
        <v>641</v>
      </c>
      <c r="D15" s="3" t="s">
        <v>320</v>
      </c>
      <c r="E15" s="3" t="s">
        <v>330</v>
      </c>
      <c r="F15" s="19" t="s">
        <v>331</v>
      </c>
      <c r="G15" s="19" t="s">
        <v>16</v>
      </c>
    </row>
    <row r="16" spans="1:7" ht="19.5" customHeight="1">
      <c r="A16" s="3">
        <v>13</v>
      </c>
      <c r="B16" s="6" t="s">
        <v>29</v>
      </c>
      <c r="C16" s="3" t="s">
        <v>30</v>
      </c>
      <c r="D16" s="3" t="s">
        <v>358</v>
      </c>
      <c r="E16" s="24" t="s">
        <v>359</v>
      </c>
      <c r="F16" s="23" t="s">
        <v>262</v>
      </c>
      <c r="G16" s="19" t="s">
        <v>31</v>
      </c>
    </row>
    <row r="17" spans="1:7" ht="19.5" customHeight="1">
      <c r="A17" s="3">
        <v>14</v>
      </c>
      <c r="B17" s="6" t="s">
        <v>32</v>
      </c>
      <c r="C17" s="3" t="s">
        <v>33</v>
      </c>
      <c r="D17" s="3" t="s">
        <v>358</v>
      </c>
      <c r="E17" s="24" t="s">
        <v>359</v>
      </c>
      <c r="F17" s="23" t="s">
        <v>262</v>
      </c>
      <c r="G17" s="19" t="s">
        <v>34</v>
      </c>
    </row>
    <row r="18" spans="1:7" ht="19.5" customHeight="1">
      <c r="A18" s="3">
        <v>15</v>
      </c>
      <c r="B18" s="6" t="s">
        <v>53</v>
      </c>
      <c r="C18" s="3" t="s">
        <v>54</v>
      </c>
      <c r="D18" s="3" t="s">
        <v>332</v>
      </c>
      <c r="E18" s="3" t="s">
        <v>341</v>
      </c>
      <c r="F18" s="18" t="s">
        <v>287</v>
      </c>
      <c r="G18" s="19" t="s">
        <v>55</v>
      </c>
    </row>
    <row r="19" spans="1:7" ht="19.5" customHeight="1">
      <c r="A19" s="3">
        <v>16</v>
      </c>
      <c r="B19" s="6" t="s">
        <v>56</v>
      </c>
      <c r="C19" s="3" t="s">
        <v>57</v>
      </c>
      <c r="D19" s="3" t="s">
        <v>332</v>
      </c>
      <c r="E19" s="3" t="s">
        <v>341</v>
      </c>
      <c r="F19" s="19" t="s">
        <v>287</v>
      </c>
      <c r="G19" s="19" t="s">
        <v>58</v>
      </c>
    </row>
    <row r="20" spans="1:7" ht="19.5" customHeight="1">
      <c r="A20" s="3">
        <v>17</v>
      </c>
      <c r="B20" s="6" t="s">
        <v>11</v>
      </c>
      <c r="C20" s="3" t="s">
        <v>12</v>
      </c>
      <c r="D20" s="3" t="s">
        <v>514</v>
      </c>
      <c r="E20" s="3" t="s">
        <v>515</v>
      </c>
      <c r="F20" s="19" t="s">
        <v>287</v>
      </c>
      <c r="G20" s="19" t="s">
        <v>13</v>
      </c>
    </row>
    <row r="21" spans="1:7" ht="19.5" customHeight="1">
      <c r="A21" s="3">
        <v>18</v>
      </c>
      <c r="B21" s="6" t="s">
        <v>35</v>
      </c>
      <c r="C21" s="3" t="s">
        <v>36</v>
      </c>
      <c r="D21" s="3" t="s">
        <v>514</v>
      </c>
      <c r="E21" s="3" t="s">
        <v>515</v>
      </c>
      <c r="F21" s="19" t="s">
        <v>287</v>
      </c>
      <c r="G21" s="19" t="s">
        <v>37</v>
      </c>
    </row>
    <row r="22" spans="1:7" ht="19.5" customHeight="1">
      <c r="A22" s="3">
        <v>19</v>
      </c>
      <c r="B22" s="6" t="s">
        <v>20</v>
      </c>
      <c r="C22" s="3" t="s">
        <v>21</v>
      </c>
      <c r="D22" s="3" t="s">
        <v>514</v>
      </c>
      <c r="E22" s="3" t="s">
        <v>515</v>
      </c>
      <c r="F22" s="19" t="s">
        <v>287</v>
      </c>
      <c r="G22" s="19" t="s">
        <v>22</v>
      </c>
    </row>
    <row r="23" ht="19.5" customHeight="1"/>
    <row r="24" ht="19.5" customHeight="1"/>
    <row r="25" ht="19.5" customHeight="1"/>
    <row r="26" ht="19.5" customHeight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85" zoomScaleNormal="85" zoomScalePageLayoutView="0" workbookViewId="0" topLeftCell="A1">
      <selection activeCell="E21" sqref="E21"/>
    </sheetView>
  </sheetViews>
  <sheetFormatPr defaultColWidth="9.00390625" defaultRowHeight="15"/>
  <cols>
    <col min="1" max="1" width="3.28125" style="2" customWidth="1"/>
    <col min="2" max="2" width="11.8515625" style="5" customWidth="1"/>
    <col min="3" max="3" width="17.7109375" style="2" customWidth="1"/>
    <col min="4" max="4" width="23.7109375" style="2" customWidth="1"/>
    <col min="5" max="5" width="44.8515625" style="2" customWidth="1"/>
    <col min="6" max="6" width="10.421875" style="18" customWidth="1"/>
    <col min="7" max="7" width="11.421875" style="18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297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4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 ht="19.5" customHeight="1">
      <c r="A4" s="3">
        <v>1</v>
      </c>
      <c r="B4" s="6" t="s">
        <v>298</v>
      </c>
      <c r="C4" s="3" t="s">
        <v>299</v>
      </c>
      <c r="D4" s="21" t="s">
        <v>365</v>
      </c>
      <c r="E4" s="21" t="s">
        <v>372</v>
      </c>
      <c r="F4" s="19" t="s">
        <v>287</v>
      </c>
      <c r="G4" s="19" t="s">
        <v>656</v>
      </c>
      <c r="H4" s="2" t="s">
        <v>643</v>
      </c>
    </row>
    <row r="5" spans="1:8" ht="19.5" customHeight="1">
      <c r="A5" s="3">
        <v>2</v>
      </c>
      <c r="B5" s="20" t="s">
        <v>311</v>
      </c>
      <c r="C5" s="3" t="s">
        <v>312</v>
      </c>
      <c r="D5" s="3" t="s">
        <v>360</v>
      </c>
      <c r="E5" s="3" t="s">
        <v>361</v>
      </c>
      <c r="F5" s="19" t="s">
        <v>259</v>
      </c>
      <c r="G5" s="19" t="s">
        <v>313</v>
      </c>
      <c r="H5" s="2" t="s">
        <v>645</v>
      </c>
    </row>
    <row r="6" spans="1:8" ht="21">
      <c r="A6" s="3">
        <v>3</v>
      </c>
      <c r="B6" s="20" t="s">
        <v>338</v>
      </c>
      <c r="C6" s="3" t="s">
        <v>339</v>
      </c>
      <c r="D6" s="3" t="s">
        <v>520</v>
      </c>
      <c r="E6" s="3" t="s">
        <v>521</v>
      </c>
      <c r="F6" s="19" t="s">
        <v>284</v>
      </c>
      <c r="G6" s="19" t="s">
        <v>340</v>
      </c>
      <c r="H6" s="2" t="s">
        <v>645</v>
      </c>
    </row>
    <row r="7" spans="1:7" ht="21">
      <c r="A7" s="3">
        <v>4</v>
      </c>
      <c r="B7" s="20" t="s">
        <v>648</v>
      </c>
      <c r="C7" s="3" t="s">
        <v>649</v>
      </c>
      <c r="D7" s="3" t="s">
        <v>650</v>
      </c>
      <c r="E7" s="3" t="s">
        <v>651</v>
      </c>
      <c r="F7" s="19" t="s">
        <v>287</v>
      </c>
      <c r="G7" s="19" t="s">
        <v>652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20" sqref="E20"/>
    </sheetView>
  </sheetViews>
  <sheetFormatPr defaultColWidth="9.00390625" defaultRowHeight="15"/>
  <cols>
    <col min="1" max="1" width="3.28125" style="2" customWidth="1"/>
    <col min="2" max="2" width="12.7109375" style="5" customWidth="1"/>
    <col min="3" max="3" width="17.7109375" style="2" customWidth="1"/>
    <col min="4" max="4" width="22.00390625" style="2" customWidth="1"/>
    <col min="5" max="5" width="44.8515625" style="2" customWidth="1"/>
    <col min="6" max="6" width="10.421875" style="2" customWidth="1"/>
    <col min="7" max="7" width="11.421875" style="2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74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4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9.5" customHeight="1">
      <c r="A4" s="3">
        <v>1</v>
      </c>
      <c r="B4" s="6" t="s">
        <v>65</v>
      </c>
      <c r="C4" s="3" t="s">
        <v>66</v>
      </c>
      <c r="D4" s="3" t="s">
        <v>317</v>
      </c>
      <c r="E4" s="3" t="s">
        <v>318</v>
      </c>
      <c r="F4" s="3" t="s">
        <v>287</v>
      </c>
      <c r="G4" s="3" t="s">
        <v>71</v>
      </c>
    </row>
    <row r="5" spans="1:7" ht="19.5" customHeight="1">
      <c r="A5" s="3">
        <v>2</v>
      </c>
      <c r="B5" s="6" t="s">
        <v>67</v>
      </c>
      <c r="C5" s="3" t="s">
        <v>68</v>
      </c>
      <c r="D5" s="3" t="s">
        <v>317</v>
      </c>
      <c r="E5" s="3" t="s">
        <v>318</v>
      </c>
      <c r="F5" s="3" t="s">
        <v>287</v>
      </c>
      <c r="G5" s="3" t="s">
        <v>72</v>
      </c>
    </row>
    <row r="6" spans="1:8" ht="19.5" customHeight="1">
      <c r="A6" s="3">
        <v>3</v>
      </c>
      <c r="B6" s="7" t="s">
        <v>69</v>
      </c>
      <c r="C6" s="3" t="s">
        <v>70</v>
      </c>
      <c r="D6" s="3" t="s">
        <v>317</v>
      </c>
      <c r="E6" s="3" t="s">
        <v>318</v>
      </c>
      <c r="F6" s="3" t="s">
        <v>287</v>
      </c>
      <c r="G6" s="3" t="s">
        <v>73</v>
      </c>
      <c r="H6" s="2" t="s">
        <v>653</v>
      </c>
    </row>
    <row r="7" ht="19.5" customHeight="1"/>
    <row r="8" ht="19.5" customHeight="1"/>
    <row r="9" ht="19.5" customHeight="1"/>
    <row r="10" ht="19.5" customHeight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selection activeCell="C35" sqref="C35"/>
    </sheetView>
  </sheetViews>
  <sheetFormatPr defaultColWidth="9.00390625" defaultRowHeight="15"/>
  <cols>
    <col min="1" max="1" width="3.57421875" style="2" customWidth="1"/>
    <col min="2" max="2" width="11.421875" style="9" customWidth="1"/>
    <col min="3" max="3" width="16.8515625" style="2" customWidth="1"/>
    <col min="4" max="4" width="25.57421875" style="2" customWidth="1"/>
    <col min="5" max="5" width="45.140625" style="2" customWidth="1"/>
    <col min="6" max="6" width="10.8515625" style="18" customWidth="1"/>
    <col min="7" max="7" width="10.7109375" style="2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75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9.5" customHeight="1">
      <c r="A4" s="3">
        <v>1</v>
      </c>
      <c r="B4" s="7" t="s">
        <v>78</v>
      </c>
      <c r="C4" s="3" t="s">
        <v>76</v>
      </c>
      <c r="D4" s="21" t="s">
        <v>291</v>
      </c>
      <c r="E4" s="21" t="s">
        <v>337</v>
      </c>
      <c r="F4" s="22" t="s">
        <v>287</v>
      </c>
      <c r="G4" s="3" t="s">
        <v>77</v>
      </c>
    </row>
    <row r="5" spans="1:7" ht="19.5" customHeight="1">
      <c r="A5" s="3">
        <v>2</v>
      </c>
      <c r="B5" s="7" t="s">
        <v>91</v>
      </c>
      <c r="C5" s="3" t="s">
        <v>92</v>
      </c>
      <c r="D5" s="21" t="s">
        <v>291</v>
      </c>
      <c r="E5" s="21" t="s">
        <v>337</v>
      </c>
      <c r="F5" s="22" t="s">
        <v>287</v>
      </c>
      <c r="G5" s="3" t="s">
        <v>93</v>
      </c>
    </row>
    <row r="6" spans="1:7" ht="19.5" customHeight="1">
      <c r="A6" s="3">
        <v>3</v>
      </c>
      <c r="B6" s="7" t="s">
        <v>99</v>
      </c>
      <c r="C6" s="3" t="s">
        <v>100</v>
      </c>
      <c r="D6" s="21" t="s">
        <v>291</v>
      </c>
      <c r="E6" s="21" t="s">
        <v>337</v>
      </c>
      <c r="F6" s="22" t="s">
        <v>287</v>
      </c>
      <c r="G6" s="3" t="s">
        <v>101</v>
      </c>
    </row>
    <row r="7" spans="1:7" ht="19.5" customHeight="1">
      <c r="A7" s="3">
        <v>4</v>
      </c>
      <c r="B7" s="7" t="s">
        <v>85</v>
      </c>
      <c r="C7" s="3" t="s">
        <v>86</v>
      </c>
      <c r="D7" s="3" t="s">
        <v>285</v>
      </c>
      <c r="E7" s="3" t="s">
        <v>286</v>
      </c>
      <c r="F7" s="19" t="s">
        <v>287</v>
      </c>
      <c r="G7" s="3" t="s">
        <v>87</v>
      </c>
    </row>
    <row r="8" spans="1:7" ht="19.5" customHeight="1">
      <c r="A8" s="3">
        <v>5</v>
      </c>
      <c r="B8" s="7" t="s">
        <v>88</v>
      </c>
      <c r="C8" s="3" t="s">
        <v>89</v>
      </c>
      <c r="D8" s="3" t="s">
        <v>285</v>
      </c>
      <c r="E8" s="3" t="s">
        <v>286</v>
      </c>
      <c r="F8" s="19" t="s">
        <v>287</v>
      </c>
      <c r="G8" s="3" t="s">
        <v>90</v>
      </c>
    </row>
    <row r="9" spans="1:7" ht="19.5" customHeight="1">
      <c r="A9" s="3">
        <v>6</v>
      </c>
      <c r="B9" s="7" t="s">
        <v>105</v>
      </c>
      <c r="C9" s="3" t="s">
        <v>106</v>
      </c>
      <c r="D9" s="3" t="s">
        <v>285</v>
      </c>
      <c r="E9" s="3" t="s">
        <v>286</v>
      </c>
      <c r="F9" s="19" t="s">
        <v>287</v>
      </c>
      <c r="G9" s="3" t="s">
        <v>107</v>
      </c>
    </row>
    <row r="10" spans="1:7" ht="19.5" customHeight="1">
      <c r="A10" s="3">
        <v>7</v>
      </c>
      <c r="B10" s="7" t="s">
        <v>147</v>
      </c>
      <c r="C10" s="3" t="s">
        <v>148</v>
      </c>
      <c r="D10" s="3" t="s">
        <v>285</v>
      </c>
      <c r="E10" s="3" t="s">
        <v>286</v>
      </c>
      <c r="F10" s="19" t="s">
        <v>287</v>
      </c>
      <c r="G10" s="3" t="s">
        <v>149</v>
      </c>
    </row>
    <row r="11" spans="1:7" ht="19.5" customHeight="1">
      <c r="A11" s="3">
        <v>8</v>
      </c>
      <c r="B11" s="7" t="s">
        <v>102</v>
      </c>
      <c r="C11" s="3" t="s">
        <v>103</v>
      </c>
      <c r="D11" s="3" t="s">
        <v>363</v>
      </c>
      <c r="E11" s="3" t="s">
        <v>370</v>
      </c>
      <c r="F11" s="19" t="s">
        <v>284</v>
      </c>
      <c r="G11" s="3" t="s">
        <v>104</v>
      </c>
    </row>
    <row r="12" spans="1:7" ht="19.5" customHeight="1">
      <c r="A12" s="3">
        <v>9</v>
      </c>
      <c r="B12" s="7" t="s">
        <v>123</v>
      </c>
      <c r="C12" s="3" t="s">
        <v>124</v>
      </c>
      <c r="D12" s="3" t="s">
        <v>395</v>
      </c>
      <c r="E12" s="3" t="s">
        <v>396</v>
      </c>
      <c r="F12" s="19" t="s">
        <v>284</v>
      </c>
      <c r="G12" s="3" t="s">
        <v>125</v>
      </c>
    </row>
    <row r="13" spans="1:7" ht="19.5" customHeight="1">
      <c r="A13" s="3">
        <v>10</v>
      </c>
      <c r="B13" s="7" t="s">
        <v>132</v>
      </c>
      <c r="C13" s="3" t="s">
        <v>133</v>
      </c>
      <c r="D13" s="3" t="s">
        <v>314</v>
      </c>
      <c r="E13" s="3" t="s">
        <v>315</v>
      </c>
      <c r="F13" s="19" t="s">
        <v>287</v>
      </c>
      <c r="G13" s="3" t="s">
        <v>134</v>
      </c>
    </row>
    <row r="14" spans="1:7" ht="19.5" customHeight="1">
      <c r="A14" s="3">
        <v>11</v>
      </c>
      <c r="B14" s="7" t="s">
        <v>144</v>
      </c>
      <c r="C14" s="3" t="s">
        <v>145</v>
      </c>
      <c r="D14" s="2" t="s">
        <v>314</v>
      </c>
      <c r="E14" s="3" t="s">
        <v>315</v>
      </c>
      <c r="F14" s="18" t="s">
        <v>287</v>
      </c>
      <c r="G14" s="3" t="s">
        <v>146</v>
      </c>
    </row>
    <row r="15" spans="1:7" ht="19.5" customHeight="1">
      <c r="A15" s="3">
        <v>12</v>
      </c>
      <c r="B15" s="7" t="s">
        <v>222</v>
      </c>
      <c r="C15" s="3" t="s">
        <v>223</v>
      </c>
      <c r="D15" s="3" t="s">
        <v>314</v>
      </c>
      <c r="E15" s="3" t="s">
        <v>315</v>
      </c>
      <c r="F15" s="19" t="s">
        <v>287</v>
      </c>
      <c r="G15" s="3" t="s">
        <v>224</v>
      </c>
    </row>
    <row r="16" spans="1:7" ht="19.5" customHeight="1">
      <c r="A16" s="3">
        <v>13</v>
      </c>
      <c r="B16" s="7" t="s">
        <v>135</v>
      </c>
      <c r="C16" s="3" t="s">
        <v>136</v>
      </c>
      <c r="D16" s="3" t="s">
        <v>352</v>
      </c>
      <c r="E16" s="3" t="s">
        <v>353</v>
      </c>
      <c r="F16" s="19" t="s">
        <v>287</v>
      </c>
      <c r="G16" s="3" t="s">
        <v>137</v>
      </c>
    </row>
    <row r="17" spans="1:7" ht="19.5" customHeight="1">
      <c r="A17" s="3">
        <v>14</v>
      </c>
      <c r="B17" s="7" t="s">
        <v>126</v>
      </c>
      <c r="C17" s="3" t="s">
        <v>127</v>
      </c>
      <c r="D17" s="3" t="s">
        <v>352</v>
      </c>
      <c r="E17" s="3" t="s">
        <v>354</v>
      </c>
      <c r="F17" s="19" t="s">
        <v>287</v>
      </c>
      <c r="G17" s="3" t="s">
        <v>128</v>
      </c>
    </row>
    <row r="18" spans="1:7" ht="19.5" customHeight="1">
      <c r="A18" s="3">
        <v>15</v>
      </c>
      <c r="B18" s="7" t="s">
        <v>81</v>
      </c>
      <c r="C18" s="3" t="s">
        <v>79</v>
      </c>
      <c r="D18" s="3" t="s">
        <v>282</v>
      </c>
      <c r="E18" s="3" t="s">
        <v>283</v>
      </c>
      <c r="F18" s="19" t="s">
        <v>284</v>
      </c>
      <c r="G18" s="3" t="s">
        <v>80</v>
      </c>
    </row>
    <row r="19" spans="1:7" ht="19.5" customHeight="1">
      <c r="A19" s="3">
        <v>16</v>
      </c>
      <c r="B19" s="7" t="s">
        <v>141</v>
      </c>
      <c r="C19" s="3" t="s">
        <v>142</v>
      </c>
      <c r="D19" s="21" t="s">
        <v>332</v>
      </c>
      <c r="E19" s="21" t="s">
        <v>642</v>
      </c>
      <c r="F19" s="22" t="s">
        <v>287</v>
      </c>
      <c r="G19" s="3" t="s">
        <v>143</v>
      </c>
    </row>
    <row r="20" spans="1:7" ht="19.5" customHeight="1">
      <c r="A20" s="3">
        <v>17</v>
      </c>
      <c r="B20" s="7" t="s">
        <v>114</v>
      </c>
      <c r="C20" s="3" t="s">
        <v>115</v>
      </c>
      <c r="D20" s="21" t="s">
        <v>332</v>
      </c>
      <c r="E20" s="21" t="s">
        <v>642</v>
      </c>
      <c r="F20" s="22" t="s">
        <v>287</v>
      </c>
      <c r="G20" s="3" t="s">
        <v>116</v>
      </c>
    </row>
    <row r="21" spans="1:7" ht="19.5" customHeight="1">
      <c r="A21" s="3">
        <v>18</v>
      </c>
      <c r="B21" s="7" t="s">
        <v>117</v>
      </c>
      <c r="C21" s="3" t="s">
        <v>118</v>
      </c>
      <c r="D21" s="21" t="s">
        <v>332</v>
      </c>
      <c r="E21" s="21" t="s">
        <v>642</v>
      </c>
      <c r="F21" s="22" t="s">
        <v>287</v>
      </c>
      <c r="G21" s="3" t="s">
        <v>119</v>
      </c>
    </row>
    <row r="22" spans="1:7" ht="19.5" customHeight="1">
      <c r="A22" s="3">
        <v>19</v>
      </c>
      <c r="B22" s="7" t="s">
        <v>108</v>
      </c>
      <c r="C22" s="3" t="s">
        <v>109</v>
      </c>
      <c r="D22" s="21" t="s">
        <v>333</v>
      </c>
      <c r="E22" s="21" t="s">
        <v>321</v>
      </c>
      <c r="F22" s="22" t="s">
        <v>287</v>
      </c>
      <c r="G22" s="3" t="s">
        <v>110</v>
      </c>
    </row>
    <row r="23" spans="1:7" ht="19.5" customHeight="1">
      <c r="A23" s="3">
        <v>20</v>
      </c>
      <c r="B23" s="7" t="s">
        <v>138</v>
      </c>
      <c r="C23" s="3" t="s">
        <v>139</v>
      </c>
      <c r="D23" s="3" t="s">
        <v>333</v>
      </c>
      <c r="E23" s="3" t="s">
        <v>321</v>
      </c>
      <c r="F23" s="19" t="s">
        <v>287</v>
      </c>
      <c r="G23" s="3" t="s">
        <v>140</v>
      </c>
    </row>
    <row r="24" spans="1:7" ht="19.5" customHeight="1">
      <c r="A24" s="3">
        <v>21</v>
      </c>
      <c r="B24" s="7" t="s">
        <v>94</v>
      </c>
      <c r="C24" s="3" t="s">
        <v>95</v>
      </c>
      <c r="D24" s="3" t="s">
        <v>288</v>
      </c>
      <c r="E24" s="3" t="s">
        <v>289</v>
      </c>
      <c r="F24" s="19" t="s">
        <v>290</v>
      </c>
      <c r="G24" s="3" t="s">
        <v>96</v>
      </c>
    </row>
    <row r="25" spans="1:7" ht="19.5" customHeight="1">
      <c r="A25" s="3">
        <v>22</v>
      </c>
      <c r="B25" s="7" t="s">
        <v>120</v>
      </c>
      <c r="C25" s="3" t="s">
        <v>121</v>
      </c>
      <c r="D25" s="3" t="s">
        <v>288</v>
      </c>
      <c r="E25" s="3" t="s">
        <v>289</v>
      </c>
      <c r="F25" s="19" t="s">
        <v>290</v>
      </c>
      <c r="G25" s="3" t="s">
        <v>122</v>
      </c>
    </row>
    <row r="26" spans="1:7" ht="19.5" customHeight="1">
      <c r="A26" s="3">
        <v>23</v>
      </c>
      <c r="B26" s="7" t="s">
        <v>129</v>
      </c>
      <c r="C26" s="3" t="s">
        <v>130</v>
      </c>
      <c r="D26" s="21" t="s">
        <v>374</v>
      </c>
      <c r="E26" s="3" t="s">
        <v>362</v>
      </c>
      <c r="F26" s="19" t="s">
        <v>287</v>
      </c>
      <c r="G26" s="3" t="s">
        <v>131</v>
      </c>
    </row>
    <row r="27" spans="1:7" ht="19.5" customHeight="1">
      <c r="A27" s="3">
        <v>24</v>
      </c>
      <c r="B27" s="7" t="s">
        <v>82</v>
      </c>
      <c r="C27" s="3" t="s">
        <v>83</v>
      </c>
      <c r="D27" s="3" t="s">
        <v>351</v>
      </c>
      <c r="E27" s="3" t="s">
        <v>362</v>
      </c>
      <c r="F27" s="19" t="s">
        <v>287</v>
      </c>
      <c r="G27" s="3" t="s">
        <v>84</v>
      </c>
    </row>
    <row r="28" spans="1:7" ht="19.5" customHeight="1">
      <c r="A28" s="3">
        <v>25</v>
      </c>
      <c r="B28" s="7" t="s">
        <v>111</v>
      </c>
      <c r="C28" s="3" t="s">
        <v>112</v>
      </c>
      <c r="D28" s="3" t="s">
        <v>351</v>
      </c>
      <c r="E28" s="3" t="s">
        <v>362</v>
      </c>
      <c r="F28" s="19" t="s">
        <v>287</v>
      </c>
      <c r="G28" s="3" t="s">
        <v>113</v>
      </c>
    </row>
    <row r="29" spans="1:7" ht="21">
      <c r="A29" s="3">
        <v>26</v>
      </c>
      <c r="B29" s="7" t="s">
        <v>97</v>
      </c>
      <c r="C29" s="3" t="s">
        <v>98</v>
      </c>
      <c r="D29" s="3" t="s">
        <v>288</v>
      </c>
      <c r="E29" s="3" t="s">
        <v>289</v>
      </c>
      <c r="F29" s="19" t="s">
        <v>290</v>
      </c>
      <c r="G29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="85" zoomScaleNormal="85" zoomScalePageLayoutView="0" workbookViewId="0" topLeftCell="A1">
      <selection activeCell="E25" sqref="E25"/>
    </sheetView>
  </sheetViews>
  <sheetFormatPr defaultColWidth="9.00390625" defaultRowHeight="15"/>
  <cols>
    <col min="1" max="1" width="3.28125" style="2" customWidth="1"/>
    <col min="2" max="2" width="11.421875" style="9" customWidth="1"/>
    <col min="3" max="3" width="15.57421875" style="2" customWidth="1"/>
    <col min="4" max="4" width="22.00390625" style="2" customWidth="1"/>
    <col min="5" max="5" width="46.421875" style="2" customWidth="1"/>
    <col min="6" max="6" width="11.7109375" style="2" customWidth="1"/>
    <col min="7" max="7" width="11.421875" style="2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310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9.5" customHeight="1">
      <c r="A4" s="19">
        <v>1</v>
      </c>
      <c r="B4" s="42" t="s">
        <v>307</v>
      </c>
      <c r="C4" s="32" t="s">
        <v>308</v>
      </c>
      <c r="D4" s="32" t="s">
        <v>292</v>
      </c>
      <c r="E4" s="32" t="s">
        <v>293</v>
      </c>
      <c r="F4" s="19" t="s">
        <v>287</v>
      </c>
      <c r="G4" s="19" t="s">
        <v>309</v>
      </c>
    </row>
    <row r="5" spans="1:7" ht="21">
      <c r="A5" s="19">
        <v>2</v>
      </c>
      <c r="B5" s="42" t="s">
        <v>400</v>
      </c>
      <c r="C5" s="32" t="s">
        <v>401</v>
      </c>
      <c r="D5" s="34" t="s">
        <v>292</v>
      </c>
      <c r="E5" s="34" t="s">
        <v>293</v>
      </c>
      <c r="F5" s="19" t="s">
        <v>287</v>
      </c>
      <c r="G5" s="19" t="s">
        <v>402</v>
      </c>
    </row>
    <row r="6" spans="1:7" ht="21">
      <c r="A6" s="19">
        <v>3</v>
      </c>
      <c r="B6" s="42" t="s">
        <v>526</v>
      </c>
      <c r="C6" s="32" t="s">
        <v>527</v>
      </c>
      <c r="D6" s="32" t="s">
        <v>528</v>
      </c>
      <c r="E6" s="32" t="s">
        <v>529</v>
      </c>
      <c r="F6" s="19" t="s">
        <v>530</v>
      </c>
      <c r="G6" s="19" t="s">
        <v>531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B4" sqref="B4:C5"/>
    </sheetView>
  </sheetViews>
  <sheetFormatPr defaultColWidth="9.00390625" defaultRowHeight="15"/>
  <cols>
    <col min="1" max="1" width="3.28125" style="2" customWidth="1"/>
    <col min="2" max="2" width="12.8515625" style="9" customWidth="1"/>
    <col min="3" max="3" width="17.7109375" style="2" customWidth="1"/>
    <col min="4" max="4" width="23.7109375" style="2" customWidth="1"/>
    <col min="5" max="5" width="43.421875" style="2" customWidth="1"/>
    <col min="6" max="6" width="10.421875" style="2" customWidth="1"/>
    <col min="7" max="7" width="11.421875" style="2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150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9.5" customHeight="1">
      <c r="A4" s="3">
        <v>1</v>
      </c>
      <c r="B4" s="7" t="s">
        <v>151</v>
      </c>
      <c r="C4" s="3" t="s">
        <v>152</v>
      </c>
      <c r="D4" s="3" t="s">
        <v>384</v>
      </c>
      <c r="E4" s="3" t="s">
        <v>385</v>
      </c>
      <c r="F4" s="3" t="s">
        <v>287</v>
      </c>
      <c r="G4" s="3" t="s">
        <v>153</v>
      </c>
    </row>
    <row r="5" spans="1:7" ht="19.5" customHeight="1">
      <c r="A5" s="3">
        <v>2</v>
      </c>
      <c r="B5" s="7" t="s">
        <v>154</v>
      </c>
      <c r="C5" s="3" t="s">
        <v>155</v>
      </c>
      <c r="D5" s="3" t="s">
        <v>384</v>
      </c>
      <c r="E5" s="3" t="s">
        <v>385</v>
      </c>
      <c r="F5" s="3" t="s">
        <v>287</v>
      </c>
      <c r="G5" s="3" t="s">
        <v>156</v>
      </c>
    </row>
    <row r="16" ht="21">
      <c r="D16" s="2" t="s">
        <v>654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4" sqref="G4"/>
    </sheetView>
  </sheetViews>
  <sheetFormatPr defaultColWidth="9.00390625" defaultRowHeight="15"/>
  <cols>
    <col min="1" max="1" width="2.7109375" style="2" customWidth="1"/>
    <col min="2" max="2" width="11.57421875" style="9" customWidth="1"/>
    <col min="3" max="3" width="17.7109375" style="2" customWidth="1"/>
    <col min="4" max="4" width="23.7109375" style="2" customWidth="1"/>
    <col min="5" max="5" width="44.8515625" style="2" customWidth="1"/>
    <col min="6" max="6" width="10.421875" style="18" customWidth="1"/>
    <col min="7" max="7" width="11.421875" style="18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157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9.5" customHeight="1">
      <c r="A4" s="3">
        <v>1</v>
      </c>
      <c r="B4" s="7" t="s">
        <v>161</v>
      </c>
      <c r="C4" s="3" t="s">
        <v>162</v>
      </c>
      <c r="D4" s="3" t="s">
        <v>303</v>
      </c>
      <c r="E4" s="3" t="s">
        <v>304</v>
      </c>
      <c r="F4" s="18" t="s">
        <v>305</v>
      </c>
      <c r="G4" s="19" t="s">
        <v>163</v>
      </c>
    </row>
    <row r="5" spans="1:7" ht="19.5" customHeight="1">
      <c r="A5" s="3">
        <v>2</v>
      </c>
      <c r="B5" s="7" t="s">
        <v>158</v>
      </c>
      <c r="C5" s="3" t="s">
        <v>159</v>
      </c>
      <c r="D5" s="3" t="s">
        <v>303</v>
      </c>
      <c r="E5" s="3" t="s">
        <v>304</v>
      </c>
      <c r="F5" s="18" t="s">
        <v>305</v>
      </c>
      <c r="G5" s="19" t="s">
        <v>160</v>
      </c>
    </row>
    <row r="6" spans="1:7" ht="19.5" customHeight="1">
      <c r="A6" s="3">
        <v>3</v>
      </c>
      <c r="B6" s="7" t="s">
        <v>200</v>
      </c>
      <c r="C6" s="3" t="s">
        <v>201</v>
      </c>
      <c r="D6" s="3" t="s">
        <v>254</v>
      </c>
      <c r="E6" s="3" t="s">
        <v>255</v>
      </c>
      <c r="F6" s="19" t="s">
        <v>256</v>
      </c>
      <c r="G6" s="19" t="s">
        <v>202</v>
      </c>
    </row>
    <row r="7" spans="1:7" ht="19.5" customHeight="1">
      <c r="A7" s="3">
        <v>4</v>
      </c>
      <c r="B7" s="7" t="s">
        <v>197</v>
      </c>
      <c r="C7" s="3" t="s">
        <v>198</v>
      </c>
      <c r="D7" s="3" t="s">
        <v>254</v>
      </c>
      <c r="E7" s="3" t="s">
        <v>255</v>
      </c>
      <c r="F7" s="19" t="s">
        <v>256</v>
      </c>
      <c r="G7" s="19" t="s">
        <v>199</v>
      </c>
    </row>
    <row r="8" spans="1:7" ht="19.5" customHeight="1">
      <c r="A8" s="3">
        <v>5</v>
      </c>
      <c r="B8" s="7" t="s">
        <v>173</v>
      </c>
      <c r="C8" s="3" t="s">
        <v>174</v>
      </c>
      <c r="D8" s="3" t="s">
        <v>349</v>
      </c>
      <c r="E8" s="3" t="s">
        <v>397</v>
      </c>
      <c r="F8" s="19" t="s">
        <v>262</v>
      </c>
      <c r="G8" s="19" t="s">
        <v>175</v>
      </c>
    </row>
    <row r="9" spans="1:7" ht="19.5" customHeight="1">
      <c r="A9" s="3">
        <v>6</v>
      </c>
      <c r="B9" s="7" t="s">
        <v>194</v>
      </c>
      <c r="C9" s="3" t="s">
        <v>195</v>
      </c>
      <c r="D9" s="3" t="s">
        <v>257</v>
      </c>
      <c r="E9" s="3" t="s">
        <v>258</v>
      </c>
      <c r="F9" s="19" t="s">
        <v>259</v>
      </c>
      <c r="G9" s="19" t="s">
        <v>196</v>
      </c>
    </row>
    <row r="10" spans="1:7" ht="19.5" customHeight="1">
      <c r="A10" s="3">
        <v>7</v>
      </c>
      <c r="B10" s="7" t="s">
        <v>188</v>
      </c>
      <c r="C10" s="3" t="s">
        <v>189</v>
      </c>
      <c r="D10" s="3" t="s">
        <v>357</v>
      </c>
      <c r="E10" s="3" t="s">
        <v>378</v>
      </c>
      <c r="F10" s="19" t="s">
        <v>379</v>
      </c>
      <c r="G10" s="19" t="s">
        <v>190</v>
      </c>
    </row>
    <row r="11" spans="1:7" ht="19.5" customHeight="1">
      <c r="A11" s="3">
        <v>8</v>
      </c>
      <c r="B11" s="7" t="s">
        <v>167</v>
      </c>
      <c r="C11" s="3" t="s">
        <v>168</v>
      </c>
      <c r="D11" s="3" t="s">
        <v>329</v>
      </c>
      <c r="E11" s="3" t="s">
        <v>350</v>
      </c>
      <c r="F11" s="19" t="s">
        <v>305</v>
      </c>
      <c r="G11" s="19" t="s">
        <v>169</v>
      </c>
    </row>
    <row r="12" spans="1:7" ht="19.5" customHeight="1">
      <c r="A12" s="3">
        <v>9</v>
      </c>
      <c r="B12" s="7" t="s">
        <v>182</v>
      </c>
      <c r="C12" s="3" t="s">
        <v>183</v>
      </c>
      <c r="D12" s="21" t="s">
        <v>322</v>
      </c>
      <c r="E12" s="33" t="s">
        <v>356</v>
      </c>
      <c r="F12" s="25" t="s">
        <v>259</v>
      </c>
      <c r="G12" s="19" t="s">
        <v>184</v>
      </c>
    </row>
    <row r="13" spans="1:7" ht="19.5" customHeight="1">
      <c r="A13" s="3">
        <v>10</v>
      </c>
      <c r="B13" s="7" t="s">
        <v>185</v>
      </c>
      <c r="C13" s="3" t="s">
        <v>186</v>
      </c>
      <c r="D13" s="3" t="s">
        <v>322</v>
      </c>
      <c r="E13" s="37" t="s">
        <v>355</v>
      </c>
      <c r="F13" s="25" t="s">
        <v>259</v>
      </c>
      <c r="G13" s="19" t="s">
        <v>187</v>
      </c>
    </row>
    <row r="14" spans="1:7" ht="19.5" customHeight="1">
      <c r="A14" s="3">
        <v>11</v>
      </c>
      <c r="B14" s="7" t="s">
        <v>179</v>
      </c>
      <c r="C14" s="3" t="s">
        <v>180</v>
      </c>
      <c r="D14" s="3" t="s">
        <v>388</v>
      </c>
      <c r="E14" s="21" t="s">
        <v>389</v>
      </c>
      <c r="F14" s="19" t="s">
        <v>390</v>
      </c>
      <c r="G14" s="19" t="s">
        <v>181</v>
      </c>
    </row>
    <row r="15" spans="1:7" ht="19.5" customHeight="1">
      <c r="A15" s="3">
        <v>12</v>
      </c>
      <c r="B15" s="7" t="s">
        <v>176</v>
      </c>
      <c r="C15" s="3" t="s">
        <v>177</v>
      </c>
      <c r="D15" s="3" t="s">
        <v>388</v>
      </c>
      <c r="E15" s="21" t="s">
        <v>389</v>
      </c>
      <c r="F15" s="19" t="s">
        <v>390</v>
      </c>
      <c r="G15" s="19" t="s">
        <v>178</v>
      </c>
    </row>
    <row r="16" spans="1:7" ht="19.5" customHeight="1">
      <c r="A16" s="3">
        <v>13</v>
      </c>
      <c r="B16" s="7" t="s">
        <v>170</v>
      </c>
      <c r="C16" s="3" t="s">
        <v>171</v>
      </c>
      <c r="D16" s="3" t="s">
        <v>358</v>
      </c>
      <c r="E16" s="3" t="s">
        <v>364</v>
      </c>
      <c r="F16" s="19" t="s">
        <v>262</v>
      </c>
      <c r="G16" s="19" t="s">
        <v>172</v>
      </c>
    </row>
    <row r="17" spans="1:7" ht="19.5" customHeight="1">
      <c r="A17" s="3">
        <v>14</v>
      </c>
      <c r="B17" s="7" t="s">
        <v>164</v>
      </c>
      <c r="C17" s="3" t="s">
        <v>165</v>
      </c>
      <c r="D17" s="3" t="s">
        <v>358</v>
      </c>
      <c r="E17" s="3" t="s">
        <v>364</v>
      </c>
      <c r="F17" s="19" t="s">
        <v>262</v>
      </c>
      <c r="G17" s="19" t="s">
        <v>166</v>
      </c>
    </row>
    <row r="18" spans="1:7" ht="19.5" customHeight="1">
      <c r="A18" s="3">
        <v>15</v>
      </c>
      <c r="B18" s="7" t="s">
        <v>191</v>
      </c>
      <c r="C18" s="3" t="s">
        <v>192</v>
      </c>
      <c r="D18" s="3" t="s">
        <v>398</v>
      </c>
      <c r="E18" s="3" t="s">
        <v>399</v>
      </c>
      <c r="F18" s="19" t="s">
        <v>256</v>
      </c>
      <c r="G18" s="19" t="s">
        <v>193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3.28125" style="2" customWidth="1"/>
    <col min="2" max="2" width="12.421875" style="9" customWidth="1"/>
    <col min="3" max="3" width="17.7109375" style="2" customWidth="1"/>
    <col min="4" max="4" width="23.7109375" style="2" customWidth="1"/>
    <col min="5" max="5" width="42.421875" style="2" customWidth="1"/>
    <col min="6" max="6" width="10.421875" style="18" customWidth="1"/>
    <col min="7" max="7" width="11.421875" style="2" customWidth="1"/>
    <col min="8" max="16384" width="9.00390625" style="2" customWidth="1"/>
  </cols>
  <sheetData>
    <row r="1" spans="1:7" ht="21">
      <c r="A1" s="51" t="s">
        <v>9</v>
      </c>
      <c r="B1" s="51"/>
      <c r="C1" s="51"/>
      <c r="D1" s="51"/>
      <c r="E1" s="51"/>
      <c r="F1" s="51"/>
      <c r="G1" s="51"/>
    </row>
    <row r="2" spans="1:7" ht="21">
      <c r="A2" s="52" t="s">
        <v>227</v>
      </c>
      <c r="B2" s="52"/>
      <c r="C2" s="52"/>
      <c r="D2" s="52"/>
      <c r="E2" s="52"/>
      <c r="F2" s="52"/>
      <c r="G2" s="52"/>
    </row>
    <row r="3" spans="1:7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9.5" customHeight="1">
      <c r="A4" s="3">
        <v>1</v>
      </c>
      <c r="B4" s="7" t="s">
        <v>203</v>
      </c>
      <c r="C4" s="3" t="s">
        <v>204</v>
      </c>
      <c r="D4" s="3" t="s">
        <v>371</v>
      </c>
      <c r="E4" s="3" t="s">
        <v>373</v>
      </c>
      <c r="F4" s="18" t="s">
        <v>287</v>
      </c>
      <c r="G4" s="3" t="s">
        <v>205</v>
      </c>
    </row>
    <row r="5" spans="1:7" ht="19.5" customHeight="1">
      <c r="A5" s="3">
        <v>2</v>
      </c>
      <c r="B5" s="7" t="s">
        <v>273</v>
      </c>
      <c r="C5" s="3" t="s">
        <v>274</v>
      </c>
      <c r="D5" s="3" t="s">
        <v>371</v>
      </c>
      <c r="E5" s="3" t="s">
        <v>373</v>
      </c>
      <c r="F5" s="19" t="s">
        <v>287</v>
      </c>
      <c r="G5" s="3" t="s">
        <v>275</v>
      </c>
    </row>
    <row r="6" spans="1:7" ht="19.5" customHeight="1">
      <c r="A6" s="3">
        <v>3</v>
      </c>
      <c r="B6" s="7" t="s">
        <v>646</v>
      </c>
      <c r="C6" s="3" t="s">
        <v>210</v>
      </c>
      <c r="D6" s="3" t="s">
        <v>368</v>
      </c>
      <c r="E6" s="3" t="s">
        <v>369</v>
      </c>
      <c r="F6" s="19" t="s">
        <v>256</v>
      </c>
      <c r="G6" s="3" t="s">
        <v>211</v>
      </c>
    </row>
    <row r="7" spans="1:7" ht="19.5" customHeight="1">
      <c r="A7" s="3">
        <v>4</v>
      </c>
      <c r="B7" s="7" t="s">
        <v>206</v>
      </c>
      <c r="C7" s="3" t="s">
        <v>207</v>
      </c>
      <c r="D7" s="29" t="s">
        <v>391</v>
      </c>
      <c r="E7" s="29" t="s">
        <v>392</v>
      </c>
      <c r="F7" s="28" t="s">
        <v>256</v>
      </c>
      <c r="G7" s="3" t="s">
        <v>208</v>
      </c>
    </row>
    <row r="8" spans="1:7" ht="19.5" customHeight="1">
      <c r="A8" s="3">
        <v>5</v>
      </c>
      <c r="B8" s="7" t="s">
        <v>270</v>
      </c>
      <c r="C8" s="3" t="s">
        <v>271</v>
      </c>
      <c r="D8" s="29" t="s">
        <v>391</v>
      </c>
      <c r="E8" s="29" t="s">
        <v>392</v>
      </c>
      <c r="F8" s="28" t="s">
        <v>256</v>
      </c>
      <c r="G8" s="3" t="s">
        <v>272</v>
      </c>
    </row>
    <row r="9" spans="4:5" ht="21">
      <c r="D9" s="30"/>
      <c r="E9" s="30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2009-11-20T07:50:52Z</cp:lastPrinted>
  <dcterms:created xsi:type="dcterms:W3CDTF">2009-07-21T04:03:50Z</dcterms:created>
  <dcterms:modified xsi:type="dcterms:W3CDTF">2011-07-01T09:25:55Z</dcterms:modified>
  <cp:category/>
  <cp:version/>
  <cp:contentType/>
  <cp:contentStatus/>
</cp:coreProperties>
</file>